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16" windowHeight="1101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8" i="1"/>
  <c r="I208"/>
  <c r="H208"/>
  <c r="G208"/>
  <c r="F208"/>
  <c r="A124"/>
  <c r="B223"/>
  <c r="A223"/>
  <c r="J219"/>
  <c r="I219"/>
  <c r="H219"/>
  <c r="G219"/>
  <c r="F219"/>
  <c r="B209"/>
  <c r="A209"/>
  <c r="B200"/>
  <c r="A200"/>
  <c r="J196"/>
  <c r="I196"/>
  <c r="G196"/>
  <c r="F196"/>
  <c r="B187"/>
  <c r="A187"/>
  <c r="J186"/>
  <c r="I186"/>
  <c r="H186"/>
  <c r="F186"/>
  <c r="B178"/>
  <c r="A178"/>
  <c r="I174"/>
  <c r="F174"/>
  <c r="B165"/>
  <c r="A165"/>
  <c r="J164"/>
  <c r="I164"/>
  <c r="G164"/>
  <c r="F164"/>
  <c r="B156"/>
  <c r="A156"/>
  <c r="I152"/>
  <c r="H152"/>
  <c r="G152"/>
  <c r="F152"/>
  <c r="B143"/>
  <c r="A143"/>
  <c r="J142"/>
  <c r="I142"/>
  <c r="H142"/>
  <c r="G142"/>
  <c r="F142"/>
  <c r="B137"/>
  <c r="A137"/>
  <c r="J133"/>
  <c r="I133"/>
  <c r="H133"/>
  <c r="F133"/>
  <c r="B124"/>
  <c r="J123"/>
  <c r="I123"/>
  <c r="H123"/>
  <c r="G123"/>
  <c r="B115"/>
  <c r="A115"/>
  <c r="F111"/>
  <c r="B102"/>
  <c r="A102"/>
  <c r="J101"/>
  <c r="I101"/>
  <c r="H101"/>
  <c r="G101"/>
  <c r="F101"/>
  <c r="B93"/>
  <c r="A93"/>
  <c r="B80"/>
  <c r="A80"/>
  <c r="B71"/>
  <c r="A71"/>
  <c r="J67"/>
  <c r="I67"/>
  <c r="B58"/>
  <c r="A58"/>
  <c r="I57"/>
  <c r="H57"/>
  <c r="G57"/>
  <c r="F57"/>
  <c r="B49"/>
  <c r="A49"/>
  <c r="F45"/>
  <c r="B36"/>
  <c r="A36"/>
  <c r="J35"/>
  <c r="F35"/>
  <c r="B27"/>
  <c r="A27"/>
  <c r="B14"/>
  <c r="A14"/>
  <c r="J224" l="1"/>
  <c r="F224"/>
  <c r="H224"/>
  <c r="I224"/>
  <c r="G224"/>
</calcChain>
</file>

<file path=xl/sharedStrings.xml><?xml version="1.0" encoding="utf-8"?>
<sst xmlns="http://schemas.openxmlformats.org/spreadsheetml/2006/main" count="376" uniqueCount="114">
  <si>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</si>
  <si>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</si>
  <si>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</si>
  <si>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</si>
  <si>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</si>
  <si>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</si>
  <si>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</si>
  <si>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</si>
  <si>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</si>
  <si>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</si>
  <si>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</si>
  <si>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</si>
  <si>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</si>
  <si>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</si>
  <si>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</si>
  <si>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</si>
  <si>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</si>
  <si>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</si>
  <si>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</si>
  <si>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</si>
  <si>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</si>
  <si>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</si>
  <si>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</si>
  <si>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</si>
  <si>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</si>
  <si>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</si>
  <si>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</si>
  <si>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</si>
  <si>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</si>
  <si>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</si>
  <si>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</si>
  <si>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</si>
  <si>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</si>
  <si>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</si>
  <si>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</si>
  <si>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</si>
  <si>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Чай с сахаром</t>
  </si>
  <si>
    <t>Суп картофельный с горохом</t>
  </si>
  <si>
    <t>Макаронные изделия отварные с маслом</t>
  </si>
  <si>
    <t>Хлеб ржано-пшеничный</t>
  </si>
  <si>
    <t>Чай с лимоном</t>
  </si>
  <si>
    <t>Картофельное пюре с маслом сливочным</t>
  </si>
  <si>
    <t>Каша гречневая рассыпчатая с маслом</t>
  </si>
  <si>
    <t>пр</t>
  </si>
  <si>
    <t>ОГБОУ "Вейделевская СОШ"</t>
  </si>
  <si>
    <t>Каша молочная "Дружба"</t>
  </si>
  <si>
    <t>ПР</t>
  </si>
  <si>
    <t>Сыр порционно</t>
  </si>
  <si>
    <t>Птица тушенная с овощами</t>
  </si>
  <si>
    <t>Плов с мясом</t>
  </si>
  <si>
    <t>Компот из быстрозамороженных ягод</t>
  </si>
  <si>
    <t>Пудинг из творога со сметанным соусом</t>
  </si>
  <si>
    <t>Котлета "Школьная" запеченная</t>
  </si>
  <si>
    <t>Напиток лимонный</t>
  </si>
  <si>
    <t>Булочка "Ромашка"</t>
  </si>
  <si>
    <t>Гуляш</t>
  </si>
  <si>
    <t>Рис отварной с маслом</t>
  </si>
  <si>
    <t>Батон нарезка</t>
  </si>
  <si>
    <t>Рассольник Ленинградский на м/б</t>
  </si>
  <si>
    <t>Каша пшенная рассыпчатая с маслом</t>
  </si>
  <si>
    <t>Суп картофельный (с крупой)</t>
  </si>
  <si>
    <t>Рыбные биточки</t>
  </si>
  <si>
    <t>Сок натуральный пром. Производства</t>
  </si>
  <si>
    <t>Щи из свежей капусты с картофелем на м/б</t>
  </si>
  <si>
    <t>Суп с рыбными консервами</t>
  </si>
  <si>
    <t>Кондитерское изделие</t>
  </si>
  <si>
    <t>Напиток</t>
  </si>
  <si>
    <t>Звягин Д.В.</t>
  </si>
  <si>
    <t>Генеральный директор ООО "БизнесЦентр"</t>
  </si>
  <si>
    <t>Блинчики с фруктовой начинкой и сах.пудрой</t>
  </si>
  <si>
    <t>Чай с лимном</t>
  </si>
  <si>
    <t>Яблоко</t>
  </si>
  <si>
    <t>Салат из белокачанной капусты с морковью</t>
  </si>
  <si>
    <t>Бифштекс рубленный "Детский"</t>
  </si>
  <si>
    <t>Макаронные изделия отварные с м/сл</t>
  </si>
  <si>
    <t xml:space="preserve"> фруктовы в и/у</t>
  </si>
  <si>
    <t xml:space="preserve"> Обыкновенное чудо</t>
  </si>
  <si>
    <t>йогурт</t>
  </si>
  <si>
    <t>батончик</t>
  </si>
  <si>
    <t xml:space="preserve">Салат из свежих огурцов и помидор </t>
  </si>
  <si>
    <t>Борщ со свежей капустой</t>
  </si>
  <si>
    <t>фрукт</t>
  </si>
  <si>
    <t>Полдник</t>
  </si>
  <si>
    <t>Бискв.десерт</t>
  </si>
  <si>
    <t>Колломбо</t>
  </si>
  <si>
    <t>Помидор свежий</t>
  </si>
  <si>
    <t xml:space="preserve">Салат "Молодость" </t>
  </si>
  <si>
    <t>Компот из быстозамороженных ягод</t>
  </si>
  <si>
    <t>*56</t>
  </si>
  <si>
    <t>сок натуральный пром.произв.</t>
  </si>
  <si>
    <t>Шоколад "Аленка"</t>
  </si>
  <si>
    <t>Каша манная молочная с маслом слив.</t>
  </si>
  <si>
    <t>Булочка Ромашка</t>
  </si>
  <si>
    <t>Салат из свежих огурцов и помидор</t>
  </si>
  <si>
    <t>Щи из свежей капусты с картофелем</t>
  </si>
  <si>
    <t>Рыба тушеная в томате с овощами</t>
  </si>
  <si>
    <t>Картофельное пюре с маслом слив.</t>
  </si>
  <si>
    <t>Мороженое</t>
  </si>
  <si>
    <t>Огурец свежий</t>
  </si>
  <si>
    <t xml:space="preserve">Банан  </t>
  </si>
  <si>
    <t>Салат из белокачанной капусты с огурцом</t>
  </si>
  <si>
    <t>Борщ Сибирский с фасолью</t>
  </si>
  <si>
    <t>Птица тушеная с овощами</t>
  </si>
  <si>
    <t>макаронные изделия отварные с м/сл</t>
  </si>
  <si>
    <t>Мандарин</t>
  </si>
  <si>
    <t>Тефтели "Детские"</t>
  </si>
  <si>
    <t>конд.издел.</t>
  </si>
  <si>
    <t>фруктовый в и/у</t>
  </si>
  <si>
    <t>батончик Обыкновенное чудо</t>
  </si>
  <si>
    <t>42.66</t>
  </si>
  <si>
    <t>Сок натуральный пром.произ.</t>
  </si>
  <si>
    <t>Картофельное пюре с маслом</t>
  </si>
  <si>
    <t>кондит.изд.</t>
  </si>
  <si>
    <t>Сок натуральный пром.производ.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</si>
</sst>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9" xfId="0" applyBorder="1"/>
    <xf numFmtId="0" fontId="5" fillId="0" borderId="30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>
      <alignment vertical="top" wrapText="1"/>
    </xf>
    <xf numFmtId="0" fontId="1" fillId="2" borderId="5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5" borderId="4" xfId="0" applyFill="1" applyBorder="1"/>
    <xf numFmtId="1" fontId="1" fillId="2" borderId="5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5" borderId="27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30" xfId="0" applyFill="1" applyBorder="1" applyAlignment="1" applyProtection="1">
      <alignment horizontal="right"/>
      <protection locked="0"/>
    </xf>
    <xf numFmtId="0" fontId="2" fillId="2" borderId="3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0" fillId="2" borderId="14" xfId="0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right"/>
      <protection locked="0"/>
    </xf>
    <xf numFmtId="0" fontId="0" fillId="2" borderId="30" xfId="0" applyFont="1" applyFill="1" applyBorder="1" applyAlignment="1" applyProtection="1">
      <alignment horizontal="right"/>
      <protection locked="0"/>
    </xf>
    <xf numFmtId="0" fontId="5" fillId="2" borderId="3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2" fontId="11" fillId="4" borderId="2" xfId="0" applyNumberFormat="1" applyFont="1" applyFill="1" applyBorder="1" applyAlignment="1"/>
    <xf numFmtId="2" fontId="11" fillId="4" borderId="2" xfId="0" applyNumberFormat="1" applyFont="1" applyFill="1" applyBorder="1" applyAlignment="1">
      <alignment horizontal="center" vertical="top"/>
    </xf>
    <xf numFmtId="164" fontId="11" fillId="4" borderId="2" xfId="0" applyNumberFormat="1" applyFont="1" applyFill="1" applyBorder="1" applyAlignment="1">
      <alignment horizontal="center" vertical="top"/>
    </xf>
    <xf numFmtId="1" fontId="11" fillId="4" borderId="2" xfId="0" applyNumberFormat="1" applyFont="1" applyFill="1" applyBorder="1" applyAlignment="1">
      <alignment horizontal="center" vertical="top"/>
    </xf>
    <xf numFmtId="1" fontId="0" fillId="2" borderId="1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1" fontId="0" fillId="2" borderId="28" xfId="0" applyNumberFormat="1" applyFont="1" applyFill="1" applyBorder="1" applyProtection="1">
      <protection locked="0"/>
    </xf>
    <xf numFmtId="1" fontId="0" fillId="6" borderId="5" xfId="0" applyNumberFormat="1" applyFont="1" applyFill="1" applyBorder="1" applyProtection="1">
      <protection locked="0"/>
    </xf>
    <xf numFmtId="1" fontId="0" fillId="6" borderId="28" xfId="0" applyNumberFormat="1" applyFont="1" applyFill="1" applyBorder="1" applyProtection="1">
      <protection locked="0"/>
    </xf>
    <xf numFmtId="1" fontId="1" fillId="6" borderId="5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4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32" sqref="E232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1" ht="14.4">
      <c r="A1" s="1" t="s">
        <v>7</v>
      </c>
      <c r="C1" s="85" t="s">
        <v>44</v>
      </c>
      <c r="D1" s="86"/>
      <c r="E1" s="86"/>
      <c r="F1" s="13" t="s">
        <v>16</v>
      </c>
      <c r="G1" s="2" t="s">
        <v>17</v>
      </c>
      <c r="H1" s="87" t="s">
        <v>68</v>
      </c>
      <c r="I1" s="87"/>
      <c r="J1" s="87"/>
      <c r="K1" s="87"/>
    </row>
    <row r="2" spans="1:11" ht="17.399999999999999">
      <c r="A2" s="36" t="s">
        <v>6</v>
      </c>
      <c r="C2" s="2"/>
      <c r="G2" s="2" t="s">
        <v>18</v>
      </c>
      <c r="H2" s="87" t="s">
        <v>67</v>
      </c>
      <c r="I2" s="87"/>
      <c r="J2" s="87"/>
      <c r="K2" s="8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8">
        <v>45810</v>
      </c>
      <c r="I3" s="89"/>
      <c r="J3" s="89"/>
      <c r="K3" s="89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45" customHeight="1">
      <c r="A6" s="21">
        <v>1</v>
      </c>
      <c r="B6" s="22">
        <v>1</v>
      </c>
      <c r="C6" s="23" t="s">
        <v>20</v>
      </c>
      <c r="D6" s="5" t="s">
        <v>21</v>
      </c>
      <c r="E6" s="50" t="s">
        <v>69</v>
      </c>
      <c r="F6" s="54">
        <v>165</v>
      </c>
      <c r="G6" s="54">
        <v>4</v>
      </c>
      <c r="H6" s="54">
        <v>6</v>
      </c>
      <c r="I6" s="57">
        <v>54</v>
      </c>
      <c r="J6" s="54">
        <v>288</v>
      </c>
      <c r="K6" s="52" t="s">
        <v>46</v>
      </c>
    </row>
    <row r="7" spans="1:11" ht="15.45" customHeight="1">
      <c r="A7" s="24"/>
      <c r="B7" s="16"/>
      <c r="C7" s="11"/>
      <c r="D7" s="6"/>
      <c r="E7" s="51" t="s">
        <v>47</v>
      </c>
      <c r="F7" s="55">
        <v>10</v>
      </c>
      <c r="G7" s="55">
        <v>2</v>
      </c>
      <c r="H7" s="55">
        <v>2</v>
      </c>
      <c r="I7" s="58">
        <v>0</v>
      </c>
      <c r="J7" s="55">
        <v>24</v>
      </c>
      <c r="K7" s="53">
        <v>41</v>
      </c>
    </row>
    <row r="8" spans="1:11" ht="15.45" customHeight="1">
      <c r="A8" s="24"/>
      <c r="B8" s="16"/>
      <c r="C8" s="11"/>
      <c r="D8" s="7" t="s">
        <v>22</v>
      </c>
      <c r="E8" s="51" t="s">
        <v>70</v>
      </c>
      <c r="F8" s="55">
        <v>200</v>
      </c>
      <c r="G8" s="55">
        <v>0</v>
      </c>
      <c r="H8" s="55">
        <v>0</v>
      </c>
      <c r="I8" s="58">
        <v>15</v>
      </c>
      <c r="J8" s="55">
        <v>63</v>
      </c>
      <c r="K8" s="53">
        <v>377</v>
      </c>
    </row>
    <row r="9" spans="1:11" ht="15.45" customHeight="1">
      <c r="A9" s="24"/>
      <c r="B9" s="16"/>
      <c r="C9" s="11"/>
      <c r="D9" s="7" t="s">
        <v>23</v>
      </c>
      <c r="E9" s="51" t="s">
        <v>57</v>
      </c>
      <c r="F9" s="55">
        <v>30</v>
      </c>
      <c r="G9" s="55">
        <v>2</v>
      </c>
      <c r="H9" s="55">
        <v>0</v>
      </c>
      <c r="I9" s="58">
        <v>10</v>
      </c>
      <c r="J9" s="55">
        <v>47</v>
      </c>
      <c r="K9" s="53" t="s">
        <v>46</v>
      </c>
    </row>
    <row r="10" spans="1:11" ht="15.45" customHeight="1">
      <c r="A10" s="24"/>
      <c r="B10" s="16"/>
      <c r="C10" s="11"/>
      <c r="D10" s="7"/>
      <c r="E10" s="51" t="s">
        <v>71</v>
      </c>
      <c r="F10" s="55">
        <v>184</v>
      </c>
      <c r="G10" s="55">
        <v>1</v>
      </c>
      <c r="H10" s="55">
        <v>1</v>
      </c>
      <c r="I10" s="58">
        <v>2</v>
      </c>
      <c r="J10" s="55">
        <v>130</v>
      </c>
      <c r="K10" s="53">
        <v>338</v>
      </c>
    </row>
    <row r="11" spans="1:11" ht="14.4">
      <c r="A11" s="24"/>
      <c r="B11" s="16"/>
      <c r="C11" s="11"/>
      <c r="D11" s="6"/>
      <c r="E11" s="43"/>
      <c r="F11" s="55"/>
      <c r="G11" s="55"/>
      <c r="H11" s="55"/>
      <c r="I11" s="58"/>
      <c r="J11" s="55"/>
      <c r="K11" s="45"/>
    </row>
    <row r="12" spans="1:11" ht="15" thickBot="1">
      <c r="A12" s="24"/>
      <c r="B12" s="16"/>
      <c r="C12" s="11"/>
      <c r="D12" s="6"/>
      <c r="E12" s="43"/>
      <c r="F12" s="56"/>
      <c r="G12" s="56"/>
      <c r="H12" s="56"/>
      <c r="I12" s="59"/>
      <c r="J12" s="56"/>
      <c r="K12" s="45"/>
    </row>
    <row r="13" spans="1:11" ht="15.6">
      <c r="A13" s="25"/>
      <c r="B13" s="18"/>
      <c r="C13" s="8"/>
      <c r="D13" s="19" t="s">
        <v>33</v>
      </c>
      <c r="E13" s="9"/>
      <c r="F13" s="20">
        <v>589</v>
      </c>
      <c r="G13" s="101">
        <v>9</v>
      </c>
      <c r="H13" s="101">
        <v>9</v>
      </c>
      <c r="I13" s="101">
        <v>81</v>
      </c>
      <c r="J13" s="101">
        <v>552</v>
      </c>
      <c r="K13" s="26"/>
    </row>
    <row r="14" spans="1:11" ht="15.45" customHeigh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0" t="s">
        <v>72</v>
      </c>
      <c r="F14" s="63">
        <v>100</v>
      </c>
      <c r="G14" s="63">
        <v>1</v>
      </c>
      <c r="H14" s="63">
        <v>2</v>
      </c>
      <c r="I14" s="64">
        <v>9</v>
      </c>
      <c r="J14" s="63">
        <v>63</v>
      </c>
      <c r="K14" s="61">
        <v>45</v>
      </c>
    </row>
    <row r="15" spans="1:11" ht="15.45" customHeight="1">
      <c r="A15" s="24"/>
      <c r="B15" s="16"/>
      <c r="C15" s="11"/>
      <c r="D15" s="7" t="s">
        <v>27</v>
      </c>
      <c r="E15" s="51" t="s">
        <v>37</v>
      </c>
      <c r="F15" s="55">
        <v>250</v>
      </c>
      <c r="G15" s="55">
        <v>6</v>
      </c>
      <c r="H15" s="55">
        <v>4</v>
      </c>
      <c r="I15" s="58">
        <v>22</v>
      </c>
      <c r="J15" s="55">
        <v>148</v>
      </c>
      <c r="K15" s="62">
        <v>102</v>
      </c>
    </row>
    <row r="16" spans="1:11" ht="15.45" customHeight="1">
      <c r="A16" s="24"/>
      <c r="B16" s="16"/>
      <c r="C16" s="11"/>
      <c r="D16" s="7" t="s">
        <v>28</v>
      </c>
      <c r="E16" s="51" t="s">
        <v>73</v>
      </c>
      <c r="F16" s="55">
        <v>100</v>
      </c>
      <c r="G16" s="55">
        <v>17</v>
      </c>
      <c r="H16" s="55">
        <v>23</v>
      </c>
      <c r="I16" s="58">
        <v>4</v>
      </c>
      <c r="J16" s="55">
        <v>293</v>
      </c>
      <c r="K16" s="62">
        <v>266</v>
      </c>
    </row>
    <row r="17" spans="1:11" ht="15.45" customHeight="1">
      <c r="A17" s="24"/>
      <c r="B17" s="16"/>
      <c r="C17" s="11"/>
      <c r="D17" s="7" t="s">
        <v>29</v>
      </c>
      <c r="E17" s="51" t="s">
        <v>74</v>
      </c>
      <c r="F17" s="55">
        <v>180</v>
      </c>
      <c r="G17" s="55">
        <v>7</v>
      </c>
      <c r="H17" s="55">
        <v>4</v>
      </c>
      <c r="I17" s="58">
        <v>44</v>
      </c>
      <c r="J17" s="55">
        <v>239</v>
      </c>
      <c r="K17" s="62">
        <v>203</v>
      </c>
    </row>
    <row r="18" spans="1:11" ht="15.45" customHeight="1">
      <c r="A18" s="24"/>
      <c r="B18" s="16"/>
      <c r="C18" s="11"/>
      <c r="D18" s="7" t="s">
        <v>30</v>
      </c>
      <c r="E18" s="51" t="s">
        <v>50</v>
      </c>
      <c r="F18" s="55">
        <v>200</v>
      </c>
      <c r="G18" s="55">
        <v>0</v>
      </c>
      <c r="H18" s="55">
        <v>0</v>
      </c>
      <c r="I18" s="58">
        <v>21</v>
      </c>
      <c r="J18" s="55">
        <v>83</v>
      </c>
      <c r="K18" s="62">
        <v>345</v>
      </c>
    </row>
    <row r="19" spans="1:11" ht="15.45" customHeight="1">
      <c r="A19" s="24"/>
      <c r="B19" s="16"/>
      <c r="C19" s="11"/>
      <c r="D19" s="7" t="s">
        <v>31</v>
      </c>
      <c r="E19" s="51" t="s">
        <v>35</v>
      </c>
      <c r="F19" s="55">
        <v>30</v>
      </c>
      <c r="G19" s="55">
        <v>2</v>
      </c>
      <c r="H19" s="55">
        <v>0</v>
      </c>
      <c r="I19" s="58">
        <v>10</v>
      </c>
      <c r="J19" s="55">
        <v>47</v>
      </c>
      <c r="K19" s="62" t="s">
        <v>46</v>
      </c>
    </row>
    <row r="20" spans="1:11" ht="15.45" customHeight="1">
      <c r="A20" s="24"/>
      <c r="B20" s="16"/>
      <c r="C20" s="11"/>
      <c r="D20" s="7" t="s">
        <v>32</v>
      </c>
      <c r="E20" s="51" t="s">
        <v>39</v>
      </c>
      <c r="F20" s="55">
        <v>40</v>
      </c>
      <c r="G20" s="55">
        <v>3</v>
      </c>
      <c r="H20" s="55">
        <v>1</v>
      </c>
      <c r="I20" s="58">
        <v>13</v>
      </c>
      <c r="J20" s="55">
        <v>70</v>
      </c>
      <c r="K20" s="62" t="s">
        <v>46</v>
      </c>
    </row>
    <row r="21" spans="1:11" ht="14.4">
      <c r="A21" s="24"/>
      <c r="B21" s="16"/>
      <c r="C21" s="11"/>
      <c r="D21" s="6"/>
      <c r="E21" s="43"/>
      <c r="F21" s="44"/>
      <c r="G21" s="65"/>
      <c r="H21" s="65"/>
      <c r="I21" s="66"/>
      <c r="J21" s="65"/>
      <c r="K21" s="45"/>
    </row>
    <row r="22" spans="1:11" ht="15" thickBot="1">
      <c r="A22" s="24"/>
      <c r="B22" s="16"/>
      <c r="C22" s="11"/>
      <c r="D22" s="6"/>
      <c r="E22" s="43"/>
      <c r="F22" s="44"/>
      <c r="G22" s="56"/>
      <c r="H22" s="56"/>
      <c r="I22" s="59"/>
      <c r="J22" s="56"/>
      <c r="K22" s="45"/>
    </row>
    <row r="23" spans="1:11" ht="16.2" thickBot="1">
      <c r="A23" s="25"/>
      <c r="B23" s="18"/>
      <c r="C23" s="8"/>
      <c r="D23" s="19" t="s">
        <v>33</v>
      </c>
      <c r="E23" s="12"/>
      <c r="F23" s="2">
        <v>930</v>
      </c>
      <c r="G23" s="102">
        <v>36</v>
      </c>
      <c r="H23" s="103">
        <v>34</v>
      </c>
      <c r="I23" s="104">
        <v>123</v>
      </c>
      <c r="J23" s="103">
        <v>943</v>
      </c>
      <c r="K23" s="26"/>
    </row>
    <row r="24" spans="1:11" ht="14.4">
      <c r="A24" s="24"/>
      <c r="B24" s="16"/>
      <c r="C24" s="67" t="s">
        <v>82</v>
      </c>
      <c r="D24" s="71" t="s">
        <v>77</v>
      </c>
      <c r="E24" s="50" t="s">
        <v>75</v>
      </c>
      <c r="F24" s="105">
        <v>100</v>
      </c>
      <c r="G24" s="105">
        <v>6</v>
      </c>
      <c r="H24" s="105">
        <v>16</v>
      </c>
      <c r="I24" s="106">
        <v>3</v>
      </c>
      <c r="J24" s="105">
        <v>183</v>
      </c>
      <c r="K24" s="74" t="s">
        <v>46</v>
      </c>
    </row>
    <row r="25" spans="1:11" ht="14.4">
      <c r="A25" s="24"/>
      <c r="B25" s="16"/>
      <c r="C25" s="67"/>
      <c r="D25" s="72" t="s">
        <v>78</v>
      </c>
      <c r="E25" s="51" t="s">
        <v>76</v>
      </c>
      <c r="F25" s="107">
        <v>55</v>
      </c>
      <c r="G25" s="107">
        <v>3</v>
      </c>
      <c r="H25" s="107">
        <v>4</v>
      </c>
      <c r="I25" s="108">
        <v>25</v>
      </c>
      <c r="J25" s="107">
        <v>150</v>
      </c>
      <c r="K25" s="75" t="s">
        <v>46</v>
      </c>
    </row>
    <row r="26" spans="1:11" ht="14.4">
      <c r="A26" s="24"/>
      <c r="B26" s="16"/>
      <c r="C26" s="67"/>
      <c r="D26" s="68" t="s">
        <v>33</v>
      </c>
      <c r="E26" s="70"/>
      <c r="F26" s="109">
        <v>155</v>
      </c>
      <c r="G26" s="109">
        <v>9</v>
      </c>
      <c r="H26" s="109">
        <v>20</v>
      </c>
      <c r="I26" s="110">
        <v>28</v>
      </c>
      <c r="J26" s="109">
        <v>333</v>
      </c>
      <c r="K26" s="73"/>
    </row>
    <row r="27" spans="1:11" ht="15" thickBot="1">
      <c r="A27" s="30">
        <f>A6</f>
        <v>1</v>
      </c>
      <c r="B27" s="31">
        <f>B6</f>
        <v>1</v>
      </c>
      <c r="C27" s="90" t="s">
        <v>4</v>
      </c>
      <c r="D27" s="91"/>
      <c r="E27" s="32"/>
      <c r="F27" s="111">
        <v>1644</v>
      </c>
      <c r="G27" s="111">
        <v>53</v>
      </c>
      <c r="H27" s="111">
        <v>63</v>
      </c>
      <c r="I27" s="112">
        <v>232</v>
      </c>
      <c r="J27" s="111">
        <v>1826</v>
      </c>
      <c r="K27" s="113"/>
    </row>
    <row r="28" spans="1:11" ht="14.4">
      <c r="A28" s="15">
        <v>1</v>
      </c>
      <c r="B28" s="16">
        <v>2</v>
      </c>
      <c r="C28" s="23" t="s">
        <v>20</v>
      </c>
      <c r="D28" s="5" t="s">
        <v>21</v>
      </c>
      <c r="E28" s="50" t="s">
        <v>51</v>
      </c>
      <c r="F28" s="41">
        <v>183</v>
      </c>
      <c r="G28" s="41">
        <v>16</v>
      </c>
      <c r="H28" s="41">
        <v>15.48</v>
      </c>
      <c r="I28" s="41">
        <v>33.92</v>
      </c>
      <c r="J28" s="41">
        <v>339.24</v>
      </c>
      <c r="K28" s="42">
        <v>362</v>
      </c>
    </row>
    <row r="29" spans="1:11" ht="14.4">
      <c r="A29" s="15"/>
      <c r="B29" s="16"/>
      <c r="C29" s="11"/>
      <c r="D29" s="6" t="s">
        <v>81</v>
      </c>
      <c r="E29" s="51" t="s">
        <v>71</v>
      </c>
      <c r="F29" s="44">
        <v>193</v>
      </c>
      <c r="G29" s="44">
        <v>1.55</v>
      </c>
      <c r="H29" s="44">
        <v>0.5</v>
      </c>
      <c r="I29" s="44">
        <v>2.1800000000000002</v>
      </c>
      <c r="J29" s="44">
        <v>130.30000000000001</v>
      </c>
      <c r="K29" s="45">
        <v>338</v>
      </c>
    </row>
    <row r="30" spans="1:11" ht="14.4">
      <c r="A30" s="15"/>
      <c r="B30" s="16"/>
      <c r="C30" s="11"/>
      <c r="D30" s="7" t="s">
        <v>22</v>
      </c>
      <c r="E30" s="51" t="s">
        <v>36</v>
      </c>
      <c r="F30" s="44">
        <v>200</v>
      </c>
      <c r="G30" s="44">
        <v>0.26</v>
      </c>
      <c r="H30" s="44">
        <v>0.06</v>
      </c>
      <c r="I30" s="44">
        <v>15.22</v>
      </c>
      <c r="J30" s="44">
        <v>62.46</v>
      </c>
      <c r="K30" s="45">
        <v>377</v>
      </c>
    </row>
    <row r="31" spans="1:11" ht="14.4">
      <c r="A31" s="15"/>
      <c r="B31" s="16"/>
      <c r="C31" s="11"/>
      <c r="D31" s="7"/>
      <c r="E31" s="43"/>
      <c r="F31" s="44"/>
      <c r="G31" s="44"/>
      <c r="H31" s="44"/>
      <c r="I31" s="44"/>
      <c r="J31" s="44"/>
      <c r="K31" s="45"/>
    </row>
    <row r="32" spans="1:11" ht="14.4">
      <c r="A32" s="15"/>
      <c r="B32" s="16"/>
      <c r="C32" s="11"/>
      <c r="D32" s="7"/>
      <c r="E32" s="43"/>
      <c r="F32" s="44"/>
      <c r="G32" s="44"/>
      <c r="H32" s="44"/>
      <c r="I32" s="44"/>
      <c r="J32" s="44"/>
      <c r="K32" s="45"/>
    </row>
    <row r="33" spans="1:11" ht="14.4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</row>
    <row r="35" spans="1:11" ht="14.4">
      <c r="A35" s="17"/>
      <c r="B35" s="18"/>
      <c r="C35" s="8"/>
      <c r="D35" s="19" t="s">
        <v>33</v>
      </c>
      <c r="E35" s="9"/>
      <c r="F35" s="20">
        <f>SUM(F28:F34)</f>
        <v>576</v>
      </c>
      <c r="G35" s="77">
        <v>17.87</v>
      </c>
      <c r="H35" s="77">
        <v>16.059999999999999</v>
      </c>
      <c r="I35" s="76">
        <v>51.32</v>
      </c>
      <c r="J35" s="20">
        <f t="shared" ref="J35" si="0">SUM(J28:J34)</f>
        <v>532</v>
      </c>
      <c r="K35" s="26"/>
    </row>
    <row r="36" spans="1:11" ht="14.4">
      <c r="A36" s="14">
        <f>A28</f>
        <v>1</v>
      </c>
      <c r="B36" s="14">
        <f>B28</f>
        <v>2</v>
      </c>
      <c r="C36" s="10" t="s">
        <v>25</v>
      </c>
      <c r="D36" s="7" t="s">
        <v>26</v>
      </c>
      <c r="E36" s="60" t="s">
        <v>79</v>
      </c>
      <c r="F36" s="44">
        <v>100</v>
      </c>
      <c r="G36" s="63">
        <v>1</v>
      </c>
      <c r="H36" s="63">
        <v>3</v>
      </c>
      <c r="I36" s="64">
        <v>3</v>
      </c>
      <c r="J36" s="63">
        <v>43</v>
      </c>
      <c r="K36" s="61">
        <v>24</v>
      </c>
    </row>
    <row r="37" spans="1:11" ht="14.4">
      <c r="A37" s="15"/>
      <c r="B37" s="16"/>
      <c r="C37" s="11"/>
      <c r="D37" s="7" t="s">
        <v>27</v>
      </c>
      <c r="E37" s="51" t="s">
        <v>80</v>
      </c>
      <c r="F37" s="44">
        <v>250</v>
      </c>
      <c r="G37" s="55">
        <v>3</v>
      </c>
      <c r="H37" s="55">
        <v>3</v>
      </c>
      <c r="I37" s="58">
        <v>12</v>
      </c>
      <c r="J37" s="55">
        <v>86</v>
      </c>
      <c r="K37" s="62">
        <v>82</v>
      </c>
    </row>
    <row r="38" spans="1:11" ht="14.4">
      <c r="A38" s="15"/>
      <c r="B38" s="16"/>
      <c r="C38" s="11"/>
      <c r="D38" s="7" t="s">
        <v>28</v>
      </c>
      <c r="E38" s="51" t="s">
        <v>48</v>
      </c>
      <c r="F38" s="44">
        <v>120</v>
      </c>
      <c r="G38" s="55">
        <v>33</v>
      </c>
      <c r="H38" s="55">
        <v>27</v>
      </c>
      <c r="I38" s="58">
        <v>9</v>
      </c>
      <c r="J38" s="55">
        <v>414</v>
      </c>
      <c r="K38" s="62">
        <v>261</v>
      </c>
    </row>
    <row r="39" spans="1:11" ht="14.4">
      <c r="A39" s="15"/>
      <c r="B39" s="16"/>
      <c r="C39" s="11"/>
      <c r="D39" s="7" t="s">
        <v>29</v>
      </c>
      <c r="E39" s="51" t="s">
        <v>42</v>
      </c>
      <c r="F39" s="44">
        <v>180</v>
      </c>
      <c r="G39" s="55">
        <v>7</v>
      </c>
      <c r="H39" s="55">
        <v>5</v>
      </c>
      <c r="I39" s="58">
        <v>39</v>
      </c>
      <c r="J39" s="55">
        <v>232</v>
      </c>
      <c r="K39" s="62">
        <v>171</v>
      </c>
    </row>
    <row r="40" spans="1:11" ht="14.4">
      <c r="A40" s="15"/>
      <c r="B40" s="16"/>
      <c r="C40" s="11"/>
      <c r="D40" s="7" t="s">
        <v>30</v>
      </c>
      <c r="E40" s="51" t="s">
        <v>53</v>
      </c>
      <c r="F40" s="44">
        <v>200</v>
      </c>
      <c r="G40" s="55">
        <v>0</v>
      </c>
      <c r="H40" s="55">
        <v>0</v>
      </c>
      <c r="I40" s="58">
        <v>16</v>
      </c>
      <c r="J40" s="55">
        <v>63</v>
      </c>
      <c r="K40" s="62">
        <v>699</v>
      </c>
    </row>
    <row r="41" spans="1:11" ht="14.4">
      <c r="A41" s="15"/>
      <c r="B41" s="16"/>
      <c r="C41" s="11"/>
      <c r="D41" s="7" t="s">
        <v>31</v>
      </c>
      <c r="E41" s="51" t="s">
        <v>35</v>
      </c>
      <c r="F41" s="44">
        <v>40</v>
      </c>
      <c r="G41" s="55">
        <v>2</v>
      </c>
      <c r="H41" s="55">
        <v>0</v>
      </c>
      <c r="I41" s="58">
        <v>10</v>
      </c>
      <c r="J41" s="55">
        <v>47</v>
      </c>
      <c r="K41" s="62" t="s">
        <v>46</v>
      </c>
    </row>
    <row r="42" spans="1:11" ht="14.4">
      <c r="A42" s="15"/>
      <c r="B42" s="16"/>
      <c r="C42" s="11"/>
      <c r="D42" s="7" t="s">
        <v>32</v>
      </c>
      <c r="E42" s="51" t="s">
        <v>39</v>
      </c>
      <c r="F42" s="44">
        <v>30</v>
      </c>
      <c r="G42" s="55">
        <v>3</v>
      </c>
      <c r="H42" s="55">
        <v>1</v>
      </c>
      <c r="I42" s="58">
        <v>13</v>
      </c>
      <c r="J42" s="55">
        <v>70</v>
      </c>
      <c r="K42" s="62" t="s">
        <v>46</v>
      </c>
    </row>
    <row r="43" spans="1:11" ht="14.4">
      <c r="A43" s="15"/>
      <c r="B43" s="16"/>
      <c r="C43" s="11"/>
      <c r="D43" s="6"/>
      <c r="E43" s="43"/>
      <c r="F43" s="44"/>
      <c r="G43" s="65"/>
      <c r="H43" s="65"/>
      <c r="I43" s="66"/>
      <c r="J43" s="65"/>
      <c r="K43" s="45"/>
    </row>
    <row r="44" spans="1:11" ht="15" thickBot="1">
      <c r="A44" s="15"/>
      <c r="B44" s="16"/>
      <c r="C44" s="11"/>
      <c r="D44" s="6"/>
      <c r="E44" s="43"/>
      <c r="F44" s="44"/>
      <c r="G44" s="56"/>
      <c r="H44" s="56"/>
      <c r="I44" s="59"/>
      <c r="J44" s="56"/>
      <c r="K44" s="45"/>
    </row>
    <row r="45" spans="1:11" ht="15" thickBot="1">
      <c r="A45" s="17"/>
      <c r="B45" s="18"/>
      <c r="C45" s="8"/>
      <c r="D45" s="19" t="s">
        <v>33</v>
      </c>
      <c r="E45" s="12"/>
      <c r="F45" s="20">
        <f>SUM(F36:F44)</f>
        <v>920</v>
      </c>
      <c r="G45" s="20">
        <v>49</v>
      </c>
      <c r="H45" s="20">
        <v>39</v>
      </c>
      <c r="I45" s="20">
        <v>102</v>
      </c>
      <c r="J45" s="20">
        <v>955</v>
      </c>
      <c r="K45" s="26"/>
    </row>
    <row r="46" spans="1:11" ht="14.4">
      <c r="A46" s="17"/>
      <c r="B46" s="18"/>
      <c r="C46" s="67" t="s">
        <v>82</v>
      </c>
      <c r="D46" s="71" t="s">
        <v>83</v>
      </c>
      <c r="E46" s="50" t="s">
        <v>84</v>
      </c>
      <c r="F46" s="80">
        <v>55</v>
      </c>
      <c r="G46" s="80">
        <v>3.02</v>
      </c>
      <c r="H46" s="80">
        <v>4.01</v>
      </c>
      <c r="I46" s="80">
        <v>24.5</v>
      </c>
      <c r="J46" s="80">
        <v>149.6</v>
      </c>
      <c r="K46" s="79"/>
    </row>
    <row r="47" spans="1:11" ht="14.4">
      <c r="A47" s="17"/>
      <c r="B47" s="18"/>
      <c r="C47" s="67"/>
      <c r="D47" s="68"/>
      <c r="E47" s="69"/>
      <c r="F47" s="78"/>
      <c r="G47" s="78"/>
      <c r="H47" s="78"/>
      <c r="I47" s="78"/>
      <c r="J47" s="78"/>
      <c r="K47" s="79"/>
    </row>
    <row r="48" spans="1:11" ht="14.4">
      <c r="A48" s="17"/>
      <c r="B48" s="18"/>
      <c r="C48" s="67"/>
      <c r="D48" s="68" t="s">
        <v>33</v>
      </c>
      <c r="E48" s="69"/>
      <c r="F48" s="78">
        <v>55</v>
      </c>
      <c r="G48" s="78">
        <v>3.02</v>
      </c>
      <c r="H48" s="78">
        <v>4.01</v>
      </c>
      <c r="I48" s="78">
        <v>24.5</v>
      </c>
      <c r="J48" s="78">
        <v>149.6</v>
      </c>
      <c r="K48" s="79"/>
    </row>
    <row r="49" spans="1:11" ht="15.75" customHeight="1" thickBot="1">
      <c r="A49" s="34">
        <f>A28</f>
        <v>1</v>
      </c>
      <c r="B49" s="34">
        <f>B28</f>
        <v>2</v>
      </c>
      <c r="C49" s="90" t="s">
        <v>4</v>
      </c>
      <c r="D49" s="91"/>
      <c r="E49" s="32"/>
      <c r="F49" s="33">
        <v>1551</v>
      </c>
      <c r="G49" s="33">
        <v>69.05</v>
      </c>
      <c r="H49" s="33">
        <v>59.5</v>
      </c>
      <c r="I49" s="33">
        <v>177.3</v>
      </c>
      <c r="J49" s="33">
        <v>1636.1</v>
      </c>
      <c r="K49" s="33"/>
    </row>
    <row r="50" spans="1:11" ht="14.4">
      <c r="A50" s="21">
        <v>1</v>
      </c>
      <c r="B50" s="22">
        <v>3</v>
      </c>
      <c r="C50" s="23" t="s">
        <v>20</v>
      </c>
      <c r="D50" s="5" t="s">
        <v>21</v>
      </c>
      <c r="E50" s="50" t="s">
        <v>49</v>
      </c>
      <c r="F50" s="41">
        <v>220</v>
      </c>
      <c r="G50" s="41">
        <v>20.49</v>
      </c>
      <c r="H50" s="41">
        <v>23.95</v>
      </c>
      <c r="I50" s="41">
        <v>43.3</v>
      </c>
      <c r="J50" s="41">
        <v>470.77</v>
      </c>
      <c r="K50" s="42">
        <v>291</v>
      </c>
    </row>
    <row r="51" spans="1:11" ht="14.4">
      <c r="A51" s="24"/>
      <c r="B51" s="16"/>
      <c r="C51" s="11"/>
      <c r="D51" s="2"/>
      <c r="E51" s="51" t="s">
        <v>85</v>
      </c>
      <c r="F51" s="44">
        <v>60</v>
      </c>
      <c r="G51" s="44">
        <v>0.66</v>
      </c>
      <c r="H51" s="44">
        <v>0.12</v>
      </c>
      <c r="I51" s="44">
        <v>2.2799999999999998</v>
      </c>
      <c r="J51" s="44">
        <v>12.84</v>
      </c>
      <c r="K51" s="45">
        <v>71</v>
      </c>
    </row>
    <row r="52" spans="1:11" ht="14.4">
      <c r="A52" s="24"/>
      <c r="B52" s="16"/>
      <c r="C52" s="11"/>
      <c r="D52" s="7" t="s">
        <v>22</v>
      </c>
      <c r="E52" s="51" t="s">
        <v>40</v>
      </c>
      <c r="F52" s="44">
        <v>200</v>
      </c>
      <c r="G52" s="44">
        <v>0.26</v>
      </c>
      <c r="H52" s="44">
        <v>0.06</v>
      </c>
      <c r="I52" s="44">
        <v>15.22</v>
      </c>
      <c r="J52" s="44">
        <v>62.46</v>
      </c>
      <c r="K52" s="45">
        <v>377</v>
      </c>
    </row>
    <row r="53" spans="1:11" ht="14.4">
      <c r="A53" s="24"/>
      <c r="B53" s="16"/>
      <c r="C53" s="11"/>
      <c r="D53" s="7" t="s">
        <v>23</v>
      </c>
      <c r="E53" s="51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7" t="s">
        <v>24</v>
      </c>
      <c r="E54" s="51" t="s">
        <v>71</v>
      </c>
      <c r="F54" s="44">
        <v>184</v>
      </c>
      <c r="G54" s="44">
        <v>1.45</v>
      </c>
      <c r="H54" s="44">
        <v>0.49</v>
      </c>
      <c r="I54" s="44">
        <v>2.0699999999999998</v>
      </c>
      <c r="J54" s="44">
        <v>123.57</v>
      </c>
      <c r="K54" s="45">
        <v>338</v>
      </c>
    </row>
    <row r="55" spans="1:11" ht="14.4">
      <c r="A55" s="24"/>
      <c r="B55" s="16"/>
      <c r="C55" s="11"/>
      <c r="D55" s="6"/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6"/>
      <c r="E56" s="43"/>
      <c r="F56" s="44"/>
      <c r="G56" s="44"/>
      <c r="H56" s="44"/>
      <c r="I56" s="44"/>
      <c r="J56" s="44"/>
      <c r="K56" s="45"/>
    </row>
    <row r="57" spans="1:11" ht="14.4">
      <c r="A57" s="25"/>
      <c r="B57" s="18"/>
      <c r="C57" s="8"/>
      <c r="D57" s="19" t="s">
        <v>33</v>
      </c>
      <c r="E57" s="9"/>
      <c r="F57" s="20">
        <f>SUM(F50:F56)</f>
        <v>664</v>
      </c>
      <c r="G57" s="20">
        <f t="shared" ref="G57" si="1">SUM(G50:G56)</f>
        <v>22.86</v>
      </c>
      <c r="H57" s="20">
        <f t="shared" ref="H57" si="2">SUM(H50:H56)</f>
        <v>24.619999999999997</v>
      </c>
      <c r="I57" s="20">
        <f t="shared" ref="I57" si="3">SUM(I50:I56)</f>
        <v>62.87</v>
      </c>
      <c r="J57" s="20">
        <v>669.6</v>
      </c>
      <c r="K57" s="26"/>
    </row>
    <row r="58" spans="1:11" ht="14.4">
      <c r="A58" s="27">
        <f>A50</f>
        <v>1</v>
      </c>
      <c r="B58" s="14">
        <f>B50</f>
        <v>3</v>
      </c>
      <c r="C58" s="10" t="s">
        <v>25</v>
      </c>
      <c r="D58" s="7" t="s">
        <v>26</v>
      </c>
      <c r="E58" s="60" t="s">
        <v>86</v>
      </c>
      <c r="F58" s="44">
        <v>100</v>
      </c>
      <c r="G58" s="44">
        <v>1.5</v>
      </c>
      <c r="H58" s="44">
        <v>5.17</v>
      </c>
      <c r="I58" s="44">
        <v>9.33</v>
      </c>
      <c r="J58" s="44">
        <v>89.83</v>
      </c>
      <c r="K58" s="61" t="s">
        <v>88</v>
      </c>
    </row>
    <row r="59" spans="1:11" ht="14.4">
      <c r="A59" s="24"/>
      <c r="B59" s="16"/>
      <c r="C59" s="11"/>
      <c r="D59" s="7" t="s">
        <v>27</v>
      </c>
      <c r="E59" s="51" t="s">
        <v>60</v>
      </c>
      <c r="F59" s="44">
        <v>250</v>
      </c>
      <c r="G59" s="44">
        <v>3.15</v>
      </c>
      <c r="H59" s="44">
        <v>3.55</v>
      </c>
      <c r="I59" s="44">
        <v>20.84</v>
      </c>
      <c r="J59" s="44">
        <v>127.9</v>
      </c>
      <c r="K59" s="62">
        <v>108</v>
      </c>
    </row>
    <row r="60" spans="1:11" ht="14.4">
      <c r="A60" s="24"/>
      <c r="B60" s="16"/>
      <c r="C60" s="11"/>
      <c r="D60" s="7" t="s">
        <v>28</v>
      </c>
      <c r="E60" s="51" t="s">
        <v>52</v>
      </c>
      <c r="F60" s="44">
        <v>100</v>
      </c>
      <c r="G60" s="44">
        <v>20.56</v>
      </c>
      <c r="H60" s="44">
        <v>28.74</v>
      </c>
      <c r="I60" s="44">
        <v>5.29</v>
      </c>
      <c r="J60" s="44">
        <v>362.01</v>
      </c>
      <c r="K60" s="62">
        <v>268</v>
      </c>
    </row>
    <row r="61" spans="1:11" ht="14.4">
      <c r="A61" s="24"/>
      <c r="B61" s="16"/>
      <c r="C61" s="11"/>
      <c r="D61" s="7" t="s">
        <v>29</v>
      </c>
      <c r="E61" s="51" t="s">
        <v>38</v>
      </c>
      <c r="F61" s="44">
        <v>180</v>
      </c>
      <c r="G61" s="44">
        <v>6.84</v>
      </c>
      <c r="H61" s="44">
        <v>4.12</v>
      </c>
      <c r="I61" s="44">
        <v>43.74</v>
      </c>
      <c r="J61" s="44">
        <v>239.36</v>
      </c>
      <c r="K61" s="62">
        <v>203</v>
      </c>
    </row>
    <row r="62" spans="1:11" ht="14.4">
      <c r="A62" s="24"/>
      <c r="B62" s="16"/>
      <c r="C62" s="11"/>
      <c r="D62" s="7" t="s">
        <v>30</v>
      </c>
      <c r="E62" s="51" t="s">
        <v>87</v>
      </c>
      <c r="F62" s="44">
        <v>200</v>
      </c>
      <c r="G62" s="44">
        <v>0.06</v>
      </c>
      <c r="H62" s="44">
        <v>0</v>
      </c>
      <c r="I62" s="44">
        <v>20.73</v>
      </c>
      <c r="J62" s="44">
        <v>83.34</v>
      </c>
      <c r="K62" s="62">
        <v>345</v>
      </c>
    </row>
    <row r="63" spans="1:11" ht="14.4">
      <c r="A63" s="24"/>
      <c r="B63" s="16"/>
      <c r="C63" s="11"/>
      <c r="D63" s="7" t="s">
        <v>31</v>
      </c>
      <c r="E63" s="51" t="s">
        <v>35</v>
      </c>
      <c r="F63" s="44">
        <v>30</v>
      </c>
      <c r="G63" s="44">
        <v>2.64</v>
      </c>
      <c r="H63" s="44">
        <v>0.48</v>
      </c>
      <c r="I63" s="44">
        <v>9.84</v>
      </c>
      <c r="J63" s="44">
        <v>69.599999999999994</v>
      </c>
      <c r="K63" s="62" t="s">
        <v>46</v>
      </c>
    </row>
    <row r="64" spans="1:11" ht="14.4">
      <c r="A64" s="24"/>
      <c r="B64" s="16"/>
      <c r="C64" s="11"/>
      <c r="D64" s="7" t="s">
        <v>32</v>
      </c>
      <c r="E64" s="51" t="s">
        <v>39</v>
      </c>
      <c r="F64" s="44">
        <v>40</v>
      </c>
      <c r="G64" s="44">
        <v>1.52</v>
      </c>
      <c r="H64" s="44">
        <v>0.16</v>
      </c>
      <c r="I64" s="44">
        <v>13.68</v>
      </c>
      <c r="J64" s="44">
        <v>46.88</v>
      </c>
      <c r="K64" s="62" t="s">
        <v>46</v>
      </c>
    </row>
    <row r="65" spans="1:11" ht="14.4">
      <c r="A65" s="24"/>
      <c r="B65" s="16"/>
      <c r="C65" s="11"/>
      <c r="D65" s="6"/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</row>
    <row r="67" spans="1:11" ht="14.4">
      <c r="A67" s="25"/>
      <c r="B67" s="18"/>
      <c r="C67" s="8"/>
      <c r="D67" s="19" t="s">
        <v>33</v>
      </c>
      <c r="E67" s="12"/>
      <c r="F67" s="20">
        <v>810</v>
      </c>
      <c r="G67" s="20">
        <v>36.270000000000003</v>
      </c>
      <c r="H67" s="20">
        <v>42.23</v>
      </c>
      <c r="I67" s="20">
        <f t="shared" ref="I67" si="4">SUM(I58:I66)</f>
        <v>123.45000000000002</v>
      </c>
      <c r="J67" s="20">
        <f t="shared" ref="J67" si="5">SUM(J58:J66)</f>
        <v>1018.9200000000001</v>
      </c>
      <c r="K67" s="26"/>
    </row>
    <row r="68" spans="1:11" ht="14.4">
      <c r="A68" s="24"/>
      <c r="B68" s="16"/>
      <c r="C68" s="67" t="s">
        <v>82</v>
      </c>
      <c r="D68" s="81" t="s">
        <v>30</v>
      </c>
      <c r="E68" s="83" t="s">
        <v>89</v>
      </c>
      <c r="F68" s="80">
        <v>200</v>
      </c>
      <c r="G68" s="80">
        <v>0.2</v>
      </c>
      <c r="H68" s="80">
        <v>0.2</v>
      </c>
      <c r="I68" s="80">
        <v>22.6</v>
      </c>
      <c r="J68" s="80">
        <v>90</v>
      </c>
      <c r="K68" s="82"/>
    </row>
    <row r="69" spans="1:11" ht="14.4">
      <c r="A69" s="24"/>
      <c r="B69" s="16"/>
      <c r="C69" s="67"/>
      <c r="D69" s="68"/>
      <c r="E69" s="83" t="s">
        <v>90</v>
      </c>
      <c r="F69" s="80">
        <v>20</v>
      </c>
      <c r="G69" s="80">
        <v>19.78</v>
      </c>
      <c r="H69" s="80">
        <v>7</v>
      </c>
      <c r="I69" s="80">
        <v>10</v>
      </c>
      <c r="J69" s="80">
        <v>130</v>
      </c>
      <c r="K69" s="82"/>
    </row>
    <row r="70" spans="1:11" ht="14.4">
      <c r="A70" s="24"/>
      <c r="B70" s="16"/>
      <c r="C70" s="67"/>
      <c r="D70" s="68" t="s">
        <v>33</v>
      </c>
      <c r="E70" s="69"/>
      <c r="F70" s="78">
        <v>220</v>
      </c>
      <c r="G70" s="78">
        <v>19.8</v>
      </c>
      <c r="H70" s="78">
        <v>7.2</v>
      </c>
      <c r="I70" s="78">
        <v>32.6</v>
      </c>
      <c r="J70" s="78">
        <v>210</v>
      </c>
      <c r="K70" s="79"/>
    </row>
    <row r="71" spans="1:11" ht="15.75" customHeight="1" thickBot="1">
      <c r="A71" s="30">
        <f>A50</f>
        <v>1</v>
      </c>
      <c r="B71" s="31">
        <f>B50</f>
        <v>3</v>
      </c>
      <c r="C71" s="90" t="s">
        <v>4</v>
      </c>
      <c r="D71" s="91"/>
      <c r="E71" s="32"/>
      <c r="F71" s="33">
        <v>1784</v>
      </c>
      <c r="G71" s="33">
        <v>79.11</v>
      </c>
      <c r="H71" s="33">
        <v>74</v>
      </c>
      <c r="I71" s="33">
        <v>218.9</v>
      </c>
      <c r="J71" s="33">
        <v>1908.6</v>
      </c>
      <c r="K71" s="33"/>
    </row>
    <row r="72" spans="1:11" ht="14.4">
      <c r="A72" s="21">
        <v>1</v>
      </c>
      <c r="B72" s="22">
        <v>4</v>
      </c>
      <c r="C72" s="23" t="s">
        <v>20</v>
      </c>
      <c r="D72" s="5" t="s">
        <v>21</v>
      </c>
      <c r="E72" s="50" t="s">
        <v>91</v>
      </c>
      <c r="F72" s="54">
        <v>200</v>
      </c>
      <c r="G72" s="54">
        <v>7</v>
      </c>
      <c r="H72" s="54">
        <v>13</v>
      </c>
      <c r="I72" s="57">
        <v>54</v>
      </c>
      <c r="J72" s="54">
        <v>359</v>
      </c>
      <c r="K72" s="52">
        <v>173</v>
      </c>
    </row>
    <row r="73" spans="1:11" ht="14.4">
      <c r="A73" s="24"/>
      <c r="B73" s="16"/>
      <c r="C73" s="11"/>
      <c r="D73" s="6"/>
      <c r="E73" s="51" t="s">
        <v>47</v>
      </c>
      <c r="F73" s="55">
        <v>10</v>
      </c>
      <c r="G73" s="55">
        <v>2</v>
      </c>
      <c r="H73" s="55">
        <v>2</v>
      </c>
      <c r="I73" s="58">
        <v>0</v>
      </c>
      <c r="J73" s="55">
        <v>24</v>
      </c>
      <c r="K73" s="53">
        <v>41</v>
      </c>
    </row>
    <row r="74" spans="1:11" ht="14.4">
      <c r="A74" s="24"/>
      <c r="B74" s="16"/>
      <c r="C74" s="11"/>
      <c r="D74" s="7" t="s">
        <v>22</v>
      </c>
      <c r="E74" s="51" t="s">
        <v>36</v>
      </c>
      <c r="F74" s="55">
        <v>200</v>
      </c>
      <c r="G74" s="55">
        <v>0</v>
      </c>
      <c r="H74" s="55">
        <v>0</v>
      </c>
      <c r="I74" s="58">
        <v>15</v>
      </c>
      <c r="J74" s="55">
        <v>63</v>
      </c>
      <c r="K74" s="53">
        <v>377</v>
      </c>
    </row>
    <row r="75" spans="1:11" ht="14.4">
      <c r="A75" s="24"/>
      <c r="B75" s="16"/>
      <c r="C75" s="11"/>
      <c r="D75" s="2"/>
      <c r="E75" s="51" t="s">
        <v>92</v>
      </c>
      <c r="F75" s="55">
        <v>50</v>
      </c>
      <c r="G75" s="55">
        <v>4</v>
      </c>
      <c r="H75" s="55">
        <v>3</v>
      </c>
      <c r="I75" s="58">
        <v>18</v>
      </c>
      <c r="J75" s="55">
        <v>143</v>
      </c>
      <c r="K75" s="53">
        <v>3</v>
      </c>
    </row>
    <row r="76" spans="1:11" ht="14.4">
      <c r="A76" s="24"/>
      <c r="B76" s="16"/>
      <c r="C76" s="11"/>
      <c r="D76" s="7" t="s">
        <v>24</v>
      </c>
      <c r="E76" s="51" t="s">
        <v>71</v>
      </c>
      <c r="F76" s="55">
        <v>164</v>
      </c>
      <c r="G76" s="55">
        <v>2</v>
      </c>
      <c r="H76" s="55">
        <v>0</v>
      </c>
      <c r="I76" s="58">
        <v>2</v>
      </c>
      <c r="J76" s="55">
        <v>73</v>
      </c>
      <c r="K76" s="53">
        <v>338</v>
      </c>
    </row>
    <row r="77" spans="1:11" ht="14.4">
      <c r="A77" s="24"/>
      <c r="B77" s="16"/>
      <c r="C77" s="11"/>
      <c r="D77" s="6"/>
      <c r="E77" s="43"/>
      <c r="F77" s="55"/>
      <c r="G77" s="55"/>
      <c r="H77" s="55"/>
      <c r="I77" s="58"/>
      <c r="J77" s="55"/>
      <c r="K77" s="45"/>
    </row>
    <row r="78" spans="1:11" ht="15" thickBot="1">
      <c r="A78" s="24"/>
      <c r="B78" s="16"/>
      <c r="C78" s="11"/>
      <c r="D78" s="6"/>
      <c r="E78" s="43"/>
      <c r="F78" s="56"/>
      <c r="G78" s="56"/>
      <c r="H78" s="56"/>
      <c r="I78" s="59"/>
      <c r="J78" s="56"/>
      <c r="K78" s="45"/>
    </row>
    <row r="79" spans="1:11" ht="14.4">
      <c r="A79" s="25"/>
      <c r="B79" s="18"/>
      <c r="C79" s="8"/>
      <c r="D79" s="19" t="s">
        <v>33</v>
      </c>
      <c r="E79" s="9"/>
      <c r="F79" s="20">
        <v>624</v>
      </c>
      <c r="G79" s="20">
        <v>14</v>
      </c>
      <c r="H79" s="20">
        <v>18</v>
      </c>
      <c r="I79" s="20">
        <v>89</v>
      </c>
      <c r="J79" s="20">
        <v>661</v>
      </c>
      <c r="K79" s="26"/>
    </row>
    <row r="80" spans="1:11" ht="14.4">
      <c r="A80" s="27">
        <f>A72</f>
        <v>1</v>
      </c>
      <c r="B80" s="14">
        <f>B72</f>
        <v>4</v>
      </c>
      <c r="C80" s="10" t="s">
        <v>25</v>
      </c>
      <c r="D80" s="7" t="s">
        <v>26</v>
      </c>
      <c r="E80" s="60" t="s">
        <v>93</v>
      </c>
      <c r="F80" s="63">
        <v>100</v>
      </c>
      <c r="G80" s="63">
        <v>1</v>
      </c>
      <c r="H80" s="63">
        <v>3</v>
      </c>
      <c r="I80" s="64">
        <v>3</v>
      </c>
      <c r="J80" s="63">
        <v>42.66</v>
      </c>
      <c r="K80" s="61">
        <v>24</v>
      </c>
    </row>
    <row r="81" spans="1:11" ht="14.4">
      <c r="A81" s="24"/>
      <c r="B81" s="16"/>
      <c r="C81" s="11"/>
      <c r="D81" s="7" t="s">
        <v>27</v>
      </c>
      <c r="E81" s="51" t="s">
        <v>94</v>
      </c>
      <c r="F81" s="55">
        <v>250</v>
      </c>
      <c r="G81" s="55">
        <v>2</v>
      </c>
      <c r="H81" s="55">
        <v>6</v>
      </c>
      <c r="I81" s="58">
        <v>11</v>
      </c>
      <c r="J81" s="55">
        <v>112</v>
      </c>
      <c r="K81" s="62">
        <v>88</v>
      </c>
    </row>
    <row r="82" spans="1:11" ht="14.4">
      <c r="A82" s="24"/>
      <c r="B82" s="16"/>
      <c r="C82" s="11"/>
      <c r="D82" s="7" t="s">
        <v>28</v>
      </c>
      <c r="E82" s="51" t="s">
        <v>95</v>
      </c>
      <c r="F82" s="55">
        <v>120</v>
      </c>
      <c r="G82" s="55">
        <v>24</v>
      </c>
      <c r="H82" s="55">
        <v>15</v>
      </c>
      <c r="I82" s="58">
        <v>3</v>
      </c>
      <c r="J82" s="55">
        <v>237</v>
      </c>
      <c r="K82" s="62">
        <v>232</v>
      </c>
    </row>
    <row r="83" spans="1:11" ht="14.4">
      <c r="A83" s="24"/>
      <c r="B83" s="16"/>
      <c r="C83" s="11"/>
      <c r="D83" s="7" t="s">
        <v>29</v>
      </c>
      <c r="E83" s="51" t="s">
        <v>96</v>
      </c>
      <c r="F83" s="55">
        <v>180</v>
      </c>
      <c r="G83" s="55">
        <v>4</v>
      </c>
      <c r="H83" s="55">
        <v>8</v>
      </c>
      <c r="I83" s="58">
        <v>27</v>
      </c>
      <c r="J83" s="55">
        <v>199</v>
      </c>
      <c r="K83" s="62">
        <v>312</v>
      </c>
    </row>
    <row r="84" spans="1:11" ht="14.4">
      <c r="A84" s="24"/>
      <c r="B84" s="16"/>
      <c r="C84" s="11"/>
      <c r="D84" s="7" t="s">
        <v>30</v>
      </c>
      <c r="E84" s="51" t="s">
        <v>53</v>
      </c>
      <c r="F84" s="55">
        <v>200</v>
      </c>
      <c r="G84" s="55">
        <v>0</v>
      </c>
      <c r="H84" s="55">
        <v>0</v>
      </c>
      <c r="I84" s="58">
        <v>16</v>
      </c>
      <c r="J84" s="55">
        <v>63</v>
      </c>
      <c r="K84" s="62">
        <v>699</v>
      </c>
    </row>
    <row r="85" spans="1:11" ht="14.4">
      <c r="A85" s="24"/>
      <c r="B85" s="16"/>
      <c r="C85" s="11"/>
      <c r="D85" s="7" t="s">
        <v>31</v>
      </c>
      <c r="E85" s="51" t="s">
        <v>35</v>
      </c>
      <c r="F85" s="55">
        <v>30</v>
      </c>
      <c r="G85" s="55">
        <v>2</v>
      </c>
      <c r="H85" s="55">
        <v>0</v>
      </c>
      <c r="I85" s="58">
        <v>10</v>
      </c>
      <c r="J85" s="55">
        <v>47</v>
      </c>
      <c r="K85" s="62" t="s">
        <v>46</v>
      </c>
    </row>
    <row r="86" spans="1:11" ht="14.4">
      <c r="A86" s="24"/>
      <c r="B86" s="16"/>
      <c r="C86" s="11"/>
      <c r="D86" s="7" t="s">
        <v>32</v>
      </c>
      <c r="E86" s="51" t="s">
        <v>39</v>
      </c>
      <c r="F86" s="55">
        <v>40</v>
      </c>
      <c r="G86" s="55">
        <v>3</v>
      </c>
      <c r="H86" s="55">
        <v>1</v>
      </c>
      <c r="I86" s="58">
        <v>12</v>
      </c>
      <c r="J86" s="55">
        <v>70</v>
      </c>
      <c r="K86" s="62" t="s">
        <v>46</v>
      </c>
    </row>
    <row r="87" spans="1:11" ht="14.4">
      <c r="A87" s="24"/>
      <c r="B87" s="16"/>
      <c r="C87" s="11"/>
      <c r="D87" s="6"/>
      <c r="E87" s="43"/>
      <c r="F87" s="65"/>
      <c r="G87" s="65"/>
      <c r="H87" s="65"/>
      <c r="I87" s="66"/>
      <c r="J87" s="65"/>
      <c r="K87" s="45"/>
    </row>
    <row r="88" spans="1:11" ht="15" thickBot="1">
      <c r="A88" s="24"/>
      <c r="B88" s="16"/>
      <c r="C88" s="11"/>
      <c r="D88" s="6"/>
      <c r="E88" s="43"/>
      <c r="F88" s="56"/>
      <c r="G88" s="56"/>
      <c r="H88" s="56"/>
      <c r="I88" s="59"/>
      <c r="J88" s="56"/>
      <c r="K88" s="45"/>
    </row>
    <row r="89" spans="1:11" ht="15" thickBot="1">
      <c r="A89" s="25"/>
      <c r="B89" s="18"/>
      <c r="C89" s="8"/>
      <c r="D89" s="19" t="s">
        <v>33</v>
      </c>
      <c r="E89" s="12"/>
      <c r="F89" s="20">
        <v>920</v>
      </c>
      <c r="G89" s="20">
        <v>36</v>
      </c>
      <c r="H89" s="20">
        <v>33</v>
      </c>
      <c r="I89" s="20">
        <v>82</v>
      </c>
      <c r="J89" s="20">
        <v>770</v>
      </c>
      <c r="K89" s="26"/>
    </row>
    <row r="90" spans="1:11" ht="14.4">
      <c r="A90" s="24"/>
      <c r="B90" s="16"/>
      <c r="C90" s="67" t="s">
        <v>82</v>
      </c>
      <c r="D90" s="68"/>
      <c r="E90" s="50" t="s">
        <v>97</v>
      </c>
      <c r="F90" s="80">
        <v>125</v>
      </c>
      <c r="G90" s="80">
        <v>3.4</v>
      </c>
      <c r="H90" s="80">
        <v>14</v>
      </c>
      <c r="I90" s="80">
        <v>15</v>
      </c>
      <c r="J90" s="80">
        <v>216</v>
      </c>
      <c r="K90" s="82" t="s">
        <v>46</v>
      </c>
    </row>
    <row r="91" spans="1:11" ht="14.4">
      <c r="A91" s="24"/>
      <c r="B91" s="16"/>
      <c r="C91" s="67"/>
      <c r="D91" s="68"/>
      <c r="E91" s="83"/>
      <c r="F91" s="80"/>
      <c r="G91" s="80"/>
      <c r="H91" s="80"/>
      <c r="I91" s="80"/>
      <c r="J91" s="80"/>
      <c r="K91" s="82"/>
    </row>
    <row r="92" spans="1:11" ht="14.4">
      <c r="A92" s="24"/>
      <c r="B92" s="16"/>
      <c r="C92" s="67"/>
      <c r="D92" s="68" t="s">
        <v>33</v>
      </c>
      <c r="E92" s="83"/>
      <c r="F92" s="80">
        <v>125</v>
      </c>
      <c r="G92" s="80">
        <v>3.4</v>
      </c>
      <c r="H92" s="80">
        <v>14</v>
      </c>
      <c r="I92" s="80">
        <v>15</v>
      </c>
      <c r="J92" s="80">
        <v>216</v>
      </c>
      <c r="K92" s="82"/>
    </row>
    <row r="93" spans="1:11" ht="15.75" customHeight="1" thickBot="1">
      <c r="A93" s="30">
        <f>A72</f>
        <v>1</v>
      </c>
      <c r="B93" s="31">
        <f>B72</f>
        <v>4</v>
      </c>
      <c r="C93" s="90" t="s">
        <v>4</v>
      </c>
      <c r="D93" s="91"/>
      <c r="E93" s="32"/>
      <c r="F93" s="33">
        <v>1669</v>
      </c>
      <c r="G93" s="33">
        <v>53</v>
      </c>
      <c r="H93" s="33">
        <v>65</v>
      </c>
      <c r="I93" s="33">
        <v>186</v>
      </c>
      <c r="J93" s="33">
        <v>1647</v>
      </c>
      <c r="K93" s="33"/>
    </row>
    <row r="94" spans="1:11" ht="15" thickBot="1">
      <c r="A94" s="21">
        <v>1</v>
      </c>
      <c r="B94" s="22">
        <v>5</v>
      </c>
      <c r="C94" s="23" t="s">
        <v>20</v>
      </c>
      <c r="D94" s="2"/>
      <c r="E94" s="84" t="s">
        <v>98</v>
      </c>
      <c r="F94" s="41">
        <v>60</v>
      </c>
      <c r="G94" s="41">
        <v>0.66</v>
      </c>
      <c r="H94" s="41">
        <v>0.12</v>
      </c>
      <c r="I94" s="41">
        <v>2.2799999999999998</v>
      </c>
      <c r="J94" s="41">
        <v>12.84</v>
      </c>
      <c r="K94" s="42">
        <v>71</v>
      </c>
    </row>
    <row r="95" spans="1:11" ht="14.4">
      <c r="A95" s="24"/>
      <c r="B95" s="16"/>
      <c r="C95" s="11"/>
      <c r="D95" s="5" t="s">
        <v>21</v>
      </c>
      <c r="E95" s="50" t="s">
        <v>55</v>
      </c>
      <c r="F95" s="44">
        <v>100</v>
      </c>
      <c r="G95" s="44">
        <v>13.7</v>
      </c>
      <c r="H95" s="44">
        <v>13.4</v>
      </c>
      <c r="I95" s="44">
        <v>2.8</v>
      </c>
      <c r="J95" s="44">
        <v>187</v>
      </c>
      <c r="K95" s="45">
        <v>437</v>
      </c>
    </row>
    <row r="96" spans="1:11" ht="14.4">
      <c r="A96" s="24"/>
      <c r="B96" s="16"/>
      <c r="C96" s="11"/>
      <c r="E96" s="51" t="s">
        <v>59</v>
      </c>
      <c r="F96" s="44">
        <v>180</v>
      </c>
      <c r="G96" s="44">
        <v>7.88</v>
      </c>
      <c r="H96" s="44">
        <v>5.0279999999999996</v>
      </c>
      <c r="I96" s="44">
        <v>38.78</v>
      </c>
      <c r="J96" s="44">
        <v>231.92</v>
      </c>
      <c r="K96" s="45">
        <v>171</v>
      </c>
    </row>
    <row r="97" spans="1:11" ht="14.4">
      <c r="A97" s="24"/>
      <c r="B97" s="16"/>
      <c r="C97" s="11"/>
      <c r="D97" s="7" t="s">
        <v>23</v>
      </c>
      <c r="E97" s="51" t="s">
        <v>40</v>
      </c>
      <c r="F97" s="44">
        <v>200</v>
      </c>
      <c r="G97" s="44">
        <v>0.26</v>
      </c>
      <c r="H97" s="44">
        <v>0.06</v>
      </c>
      <c r="I97" s="44">
        <v>15.22</v>
      </c>
      <c r="J97" s="44">
        <v>62.46</v>
      </c>
      <c r="K97" s="45">
        <v>377</v>
      </c>
    </row>
    <row r="98" spans="1:11" ht="14.4">
      <c r="A98" s="24"/>
      <c r="B98" s="16"/>
      <c r="C98" s="11"/>
      <c r="D98" s="7" t="s">
        <v>22</v>
      </c>
      <c r="E98" s="51" t="s">
        <v>57</v>
      </c>
      <c r="F98" s="44">
        <v>40</v>
      </c>
      <c r="G98" s="44">
        <v>2.0299999999999998</v>
      </c>
      <c r="H98" s="44">
        <v>0.21299999999999999</v>
      </c>
      <c r="I98" s="44">
        <v>13.12</v>
      </c>
      <c r="J98" s="44">
        <v>62.506999999999998</v>
      </c>
      <c r="K98" s="45" t="s">
        <v>46</v>
      </c>
    </row>
    <row r="99" spans="1:11" ht="14.4">
      <c r="A99" s="24"/>
      <c r="B99" s="16"/>
      <c r="C99" s="11"/>
      <c r="D99" s="6"/>
      <c r="E99" s="51" t="s">
        <v>99</v>
      </c>
      <c r="F99" s="44">
        <v>220</v>
      </c>
      <c r="G99" s="44">
        <v>2.39</v>
      </c>
      <c r="H99" s="44">
        <v>0.73</v>
      </c>
      <c r="I99" s="44">
        <v>50.25</v>
      </c>
      <c r="J99" s="44">
        <v>195.8</v>
      </c>
      <c r="K99" s="45" t="s">
        <v>46</v>
      </c>
    </row>
    <row r="100" spans="1:11" ht="14.4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</row>
    <row r="101" spans="1:11" ht="14.4">
      <c r="A101" s="25"/>
      <c r="B101" s="18"/>
      <c r="C101" s="8"/>
      <c r="D101" s="19" t="s">
        <v>33</v>
      </c>
      <c r="E101" s="9"/>
      <c r="F101" s="20">
        <f>SUM(F94:F100)</f>
        <v>800</v>
      </c>
      <c r="G101" s="20">
        <f t="shared" ref="G101" si="6">SUM(G94:G100)</f>
        <v>26.92</v>
      </c>
      <c r="H101" s="20">
        <f t="shared" ref="H101" si="7">SUM(H94:H100)</f>
        <v>19.550999999999998</v>
      </c>
      <c r="I101" s="20">
        <f t="shared" ref="I101" si="8">SUM(I94:I100)</f>
        <v>122.45</v>
      </c>
      <c r="J101" s="20">
        <f t="shared" ref="J101" si="9">SUM(J94:J100)</f>
        <v>752.52700000000004</v>
      </c>
      <c r="K101" s="26"/>
    </row>
    <row r="102" spans="1:11" ht="14.4">
      <c r="A102" s="27">
        <f>A94</f>
        <v>1</v>
      </c>
      <c r="B102" s="14">
        <f>B94</f>
        <v>5</v>
      </c>
      <c r="C102" s="10" t="s">
        <v>25</v>
      </c>
      <c r="D102" s="7" t="s">
        <v>26</v>
      </c>
      <c r="E102" s="60" t="s">
        <v>100</v>
      </c>
      <c r="F102" s="44">
        <v>100</v>
      </c>
      <c r="G102" s="44">
        <v>1.28</v>
      </c>
      <c r="H102" s="44">
        <v>3.4</v>
      </c>
      <c r="I102" s="44">
        <v>3.76</v>
      </c>
      <c r="J102" s="44">
        <v>50.8</v>
      </c>
      <c r="K102" s="45">
        <v>29</v>
      </c>
    </row>
    <row r="103" spans="1:11" ht="14.4">
      <c r="A103" s="24"/>
      <c r="B103" s="16"/>
      <c r="C103" s="11"/>
      <c r="D103" s="7" t="s">
        <v>27</v>
      </c>
      <c r="E103" s="51" t="s">
        <v>101</v>
      </c>
      <c r="F103" s="44">
        <v>250</v>
      </c>
      <c r="G103" s="44">
        <v>2.21</v>
      </c>
      <c r="H103" s="44">
        <v>3.31</v>
      </c>
      <c r="I103" s="44">
        <v>15.92</v>
      </c>
      <c r="J103" s="44">
        <v>102.36</v>
      </c>
      <c r="K103" s="45">
        <v>82</v>
      </c>
    </row>
    <row r="104" spans="1:11" ht="14.4">
      <c r="A104" s="24"/>
      <c r="B104" s="16"/>
      <c r="C104" s="11"/>
      <c r="D104" s="7" t="s">
        <v>28</v>
      </c>
      <c r="E104" s="51" t="s">
        <v>102</v>
      </c>
      <c r="F104" s="44">
        <v>120</v>
      </c>
      <c r="G104" s="44">
        <v>33.090000000000003</v>
      </c>
      <c r="H104" s="44">
        <v>27.34</v>
      </c>
      <c r="I104" s="44">
        <v>8.82</v>
      </c>
      <c r="J104" s="44">
        <v>414.37</v>
      </c>
      <c r="K104" s="45">
        <v>261</v>
      </c>
    </row>
    <row r="105" spans="1:11" ht="14.4">
      <c r="A105" s="24"/>
      <c r="B105" s="16"/>
      <c r="C105" s="11"/>
      <c r="D105" s="7" t="s">
        <v>29</v>
      </c>
      <c r="E105" s="51" t="s">
        <v>103</v>
      </c>
      <c r="F105" s="44">
        <v>180</v>
      </c>
      <c r="G105" s="44">
        <v>6.84</v>
      </c>
      <c r="H105" s="44">
        <v>4.12</v>
      </c>
      <c r="I105" s="44">
        <v>43.74</v>
      </c>
      <c r="J105" s="44">
        <v>239.36</v>
      </c>
      <c r="K105" s="45">
        <v>203</v>
      </c>
    </row>
    <row r="106" spans="1:11" ht="14.4">
      <c r="A106" s="24"/>
      <c r="B106" s="16"/>
      <c r="C106" s="11"/>
      <c r="D106" s="7" t="s">
        <v>30</v>
      </c>
      <c r="E106" s="51" t="s">
        <v>50</v>
      </c>
      <c r="F106" s="44">
        <v>200</v>
      </c>
      <c r="G106" s="44">
        <v>0.06</v>
      </c>
      <c r="H106" s="44">
        <v>0.02</v>
      </c>
      <c r="I106" s="44">
        <v>20.73</v>
      </c>
      <c r="J106" s="44">
        <v>83.34</v>
      </c>
      <c r="K106" s="45">
        <v>345</v>
      </c>
    </row>
    <row r="107" spans="1:11" ht="14.4">
      <c r="A107" s="24"/>
      <c r="B107" s="16"/>
      <c r="C107" s="11"/>
      <c r="D107" s="7" t="s">
        <v>31</v>
      </c>
      <c r="E107" s="51" t="s">
        <v>35</v>
      </c>
      <c r="F107" s="44">
        <v>40</v>
      </c>
      <c r="G107" s="44">
        <v>2.64</v>
      </c>
      <c r="H107" s="44">
        <v>0.48</v>
      </c>
      <c r="I107" s="44">
        <v>13.68</v>
      </c>
      <c r="J107" s="44">
        <v>69.599999999999994</v>
      </c>
      <c r="K107" s="45" t="s">
        <v>43</v>
      </c>
    </row>
    <row r="108" spans="1:11" ht="14.4">
      <c r="A108" s="24"/>
      <c r="B108" s="16"/>
      <c r="C108" s="11"/>
      <c r="D108" s="7" t="s">
        <v>32</v>
      </c>
      <c r="E108" s="51" t="s">
        <v>39</v>
      </c>
      <c r="F108" s="44">
        <v>30</v>
      </c>
      <c r="G108" s="44">
        <v>1.52</v>
      </c>
      <c r="H108" s="44">
        <v>0.16</v>
      </c>
      <c r="I108" s="44">
        <v>9.84</v>
      </c>
      <c r="J108" s="44">
        <v>46.88</v>
      </c>
      <c r="K108" s="45" t="s">
        <v>43</v>
      </c>
    </row>
    <row r="109" spans="1:11" ht="14.4">
      <c r="A109" s="24"/>
      <c r="B109" s="16"/>
      <c r="C109" s="11"/>
      <c r="D109" s="6"/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6"/>
      <c r="E110" s="43"/>
      <c r="F110" s="44"/>
      <c r="G110" s="44"/>
      <c r="H110" s="44"/>
      <c r="I110" s="44"/>
      <c r="J110" s="44"/>
      <c r="K110" s="45"/>
    </row>
    <row r="111" spans="1:11" ht="14.4">
      <c r="A111" s="25"/>
      <c r="B111" s="18"/>
      <c r="C111" s="8"/>
      <c r="D111" s="19" t="s">
        <v>33</v>
      </c>
      <c r="E111" s="12"/>
      <c r="F111" s="20">
        <f>SUM(F102:F110)</f>
        <v>920</v>
      </c>
      <c r="G111" s="20">
        <v>47.64</v>
      </c>
      <c r="H111" s="20">
        <v>38.83</v>
      </c>
      <c r="I111" s="20">
        <v>116.49</v>
      </c>
      <c r="J111" s="20">
        <v>1006.71</v>
      </c>
      <c r="K111" s="26"/>
    </row>
    <row r="112" spans="1:11" ht="14.4">
      <c r="A112" s="24"/>
      <c r="B112" s="16"/>
      <c r="C112" s="67" t="s">
        <v>82</v>
      </c>
      <c r="D112" s="68"/>
      <c r="E112" s="83" t="s">
        <v>65</v>
      </c>
      <c r="F112" s="80">
        <v>33</v>
      </c>
      <c r="G112" s="80">
        <v>3.74</v>
      </c>
      <c r="H112" s="80">
        <v>4.97</v>
      </c>
      <c r="I112" s="80">
        <v>30.4</v>
      </c>
      <c r="J112" s="80">
        <v>181.15</v>
      </c>
      <c r="K112" s="82" t="s">
        <v>46</v>
      </c>
    </row>
    <row r="113" spans="1:11" ht="14.4">
      <c r="A113" s="24"/>
      <c r="B113" s="16"/>
      <c r="C113" s="67"/>
      <c r="D113" s="68"/>
      <c r="E113" s="83"/>
      <c r="F113" s="80"/>
      <c r="G113" s="80"/>
      <c r="H113" s="80"/>
      <c r="I113" s="80"/>
      <c r="J113" s="80"/>
      <c r="K113" s="82"/>
    </row>
    <row r="114" spans="1:11" ht="14.4">
      <c r="A114" s="24"/>
      <c r="B114" s="16"/>
      <c r="C114" s="67"/>
      <c r="D114" s="68" t="s">
        <v>33</v>
      </c>
      <c r="E114" s="83"/>
      <c r="F114" s="80">
        <v>33</v>
      </c>
      <c r="G114" s="80">
        <v>3.74</v>
      </c>
      <c r="H114" s="80">
        <v>4.97</v>
      </c>
      <c r="I114" s="80">
        <v>30.4</v>
      </c>
      <c r="J114" s="80">
        <v>181.15</v>
      </c>
      <c r="K114" s="82"/>
    </row>
    <row r="115" spans="1:11" ht="15.75" customHeight="1" thickBot="1">
      <c r="A115" s="30">
        <f>A94</f>
        <v>1</v>
      </c>
      <c r="B115" s="31">
        <f>B94</f>
        <v>5</v>
      </c>
      <c r="C115" s="90" t="s">
        <v>4</v>
      </c>
      <c r="D115" s="91"/>
      <c r="E115" s="32"/>
      <c r="F115" s="33">
        <v>1753</v>
      </c>
      <c r="G115" s="33">
        <v>78.3</v>
      </c>
      <c r="H115" s="33">
        <v>63.3</v>
      </c>
      <c r="I115" s="33">
        <v>269.3</v>
      </c>
      <c r="J115" s="33">
        <v>1940.4</v>
      </c>
      <c r="K115" s="33"/>
    </row>
    <row r="116" spans="1:11" ht="14.4">
      <c r="A116" s="21">
        <v>2</v>
      </c>
      <c r="B116" s="22">
        <v>1</v>
      </c>
      <c r="C116" s="23" t="s">
        <v>20</v>
      </c>
      <c r="D116" s="5" t="s">
        <v>21</v>
      </c>
      <c r="E116" s="50" t="s">
        <v>69</v>
      </c>
      <c r="F116" s="54">
        <v>165</v>
      </c>
      <c r="G116" s="54">
        <v>4</v>
      </c>
      <c r="H116" s="54">
        <v>6</v>
      </c>
      <c r="I116" s="57">
        <v>54</v>
      </c>
      <c r="J116" s="54">
        <v>288</v>
      </c>
      <c r="K116" s="52" t="s">
        <v>46</v>
      </c>
    </row>
    <row r="117" spans="1:11" ht="14.4">
      <c r="A117" s="24"/>
      <c r="B117" s="16"/>
      <c r="C117" s="11"/>
      <c r="D117" s="6"/>
      <c r="E117" s="51" t="s">
        <v>47</v>
      </c>
      <c r="F117" s="55">
        <v>10</v>
      </c>
      <c r="G117" s="55">
        <v>2</v>
      </c>
      <c r="H117" s="55">
        <v>2</v>
      </c>
      <c r="I117" s="58">
        <v>0</v>
      </c>
      <c r="J117" s="55">
        <v>24</v>
      </c>
      <c r="K117" s="53">
        <v>41</v>
      </c>
    </row>
    <row r="118" spans="1:11" ht="14.4">
      <c r="A118" s="24"/>
      <c r="B118" s="16"/>
      <c r="C118" s="11"/>
      <c r="D118" s="7" t="s">
        <v>22</v>
      </c>
      <c r="E118" s="51" t="s">
        <v>70</v>
      </c>
      <c r="F118" s="55">
        <v>200</v>
      </c>
      <c r="G118" s="55">
        <v>0</v>
      </c>
      <c r="H118" s="55">
        <v>0</v>
      </c>
      <c r="I118" s="58">
        <v>15</v>
      </c>
      <c r="J118" s="55">
        <v>63</v>
      </c>
      <c r="K118" s="53">
        <v>377</v>
      </c>
    </row>
    <row r="119" spans="1:11" ht="14.4">
      <c r="A119" s="24"/>
      <c r="B119" s="16"/>
      <c r="C119" s="11"/>
      <c r="D119" s="7" t="s">
        <v>23</v>
      </c>
      <c r="E119" s="51" t="s">
        <v>57</v>
      </c>
      <c r="F119" s="55">
        <v>30</v>
      </c>
      <c r="G119" s="55">
        <v>2</v>
      </c>
      <c r="H119" s="55">
        <v>0</v>
      </c>
      <c r="I119" s="58">
        <v>10</v>
      </c>
      <c r="J119" s="55">
        <v>47</v>
      </c>
      <c r="K119" s="53" t="s">
        <v>46</v>
      </c>
    </row>
    <row r="120" spans="1:11" ht="14.4">
      <c r="A120" s="24"/>
      <c r="B120" s="16"/>
      <c r="C120" s="11"/>
      <c r="E120" s="51" t="s">
        <v>104</v>
      </c>
      <c r="F120" s="55">
        <v>142</v>
      </c>
      <c r="G120" s="55">
        <v>1</v>
      </c>
      <c r="H120" s="55">
        <v>1</v>
      </c>
      <c r="I120" s="58">
        <v>2</v>
      </c>
      <c r="J120" s="55">
        <v>98</v>
      </c>
      <c r="K120" s="53">
        <v>338</v>
      </c>
    </row>
    <row r="121" spans="1:11" ht="14.4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4.4">
      <c r="A123" s="25"/>
      <c r="B123" s="18"/>
      <c r="C123" s="8"/>
      <c r="D123" s="19" t="s">
        <v>33</v>
      </c>
      <c r="E123" s="9"/>
      <c r="F123" s="20">
        <v>547</v>
      </c>
      <c r="G123" s="20">
        <f t="shared" ref="G123:J123" si="10">SUM(G116:G122)</f>
        <v>9</v>
      </c>
      <c r="H123" s="20">
        <f t="shared" si="10"/>
        <v>9</v>
      </c>
      <c r="I123" s="20">
        <f t="shared" si="10"/>
        <v>81</v>
      </c>
      <c r="J123" s="20">
        <f t="shared" si="10"/>
        <v>520</v>
      </c>
      <c r="K123" s="26"/>
    </row>
    <row r="124" spans="1:11" ht="14.4">
      <c r="A124" s="27">
        <f>A116</f>
        <v>2</v>
      </c>
      <c r="B124" s="14">
        <f>B116</f>
        <v>1</v>
      </c>
      <c r="C124" s="10" t="s">
        <v>25</v>
      </c>
      <c r="D124" s="7" t="s">
        <v>26</v>
      </c>
      <c r="E124" s="60" t="s">
        <v>72</v>
      </c>
      <c r="F124" s="63">
        <v>100</v>
      </c>
      <c r="G124" s="63">
        <v>1</v>
      </c>
      <c r="H124" s="63">
        <v>2</v>
      </c>
      <c r="I124" s="64">
        <v>9</v>
      </c>
      <c r="J124" s="63">
        <v>63</v>
      </c>
      <c r="K124" s="61">
        <v>45</v>
      </c>
    </row>
    <row r="125" spans="1:11" ht="14.4">
      <c r="A125" s="24"/>
      <c r="B125" s="16"/>
      <c r="C125" s="11"/>
      <c r="D125" s="7" t="s">
        <v>27</v>
      </c>
      <c r="E125" s="51" t="s">
        <v>37</v>
      </c>
      <c r="F125" s="55">
        <v>250</v>
      </c>
      <c r="G125" s="55">
        <v>6</v>
      </c>
      <c r="H125" s="55">
        <v>4</v>
      </c>
      <c r="I125" s="58">
        <v>22</v>
      </c>
      <c r="J125" s="55">
        <v>148</v>
      </c>
      <c r="K125" s="62">
        <v>102</v>
      </c>
    </row>
    <row r="126" spans="1:11" ht="14.4">
      <c r="A126" s="24"/>
      <c r="B126" s="16"/>
      <c r="C126" s="11"/>
      <c r="D126" s="7" t="s">
        <v>28</v>
      </c>
      <c r="E126" s="51" t="s">
        <v>105</v>
      </c>
      <c r="F126" s="55">
        <v>130</v>
      </c>
      <c r="G126" s="55">
        <v>14</v>
      </c>
      <c r="H126" s="55">
        <v>16</v>
      </c>
      <c r="I126" s="58">
        <v>17</v>
      </c>
      <c r="J126" s="55">
        <v>264</v>
      </c>
      <c r="K126" s="62">
        <v>279</v>
      </c>
    </row>
    <row r="127" spans="1:11" ht="14.4">
      <c r="A127" s="24"/>
      <c r="B127" s="16"/>
      <c r="C127" s="11"/>
      <c r="D127" s="7" t="s">
        <v>29</v>
      </c>
      <c r="E127" s="51" t="s">
        <v>74</v>
      </c>
      <c r="F127" s="55">
        <v>180</v>
      </c>
      <c r="G127" s="55">
        <v>7</v>
      </c>
      <c r="H127" s="55">
        <v>4</v>
      </c>
      <c r="I127" s="58">
        <v>44</v>
      </c>
      <c r="J127" s="55">
        <v>239</v>
      </c>
      <c r="K127" s="62">
        <v>203</v>
      </c>
    </row>
    <row r="128" spans="1:11" ht="14.4">
      <c r="A128" s="24"/>
      <c r="B128" s="16"/>
      <c r="C128" s="11"/>
      <c r="D128" s="7" t="s">
        <v>30</v>
      </c>
      <c r="E128" s="51" t="s">
        <v>50</v>
      </c>
      <c r="F128" s="55">
        <v>200</v>
      </c>
      <c r="G128" s="55">
        <v>0</v>
      </c>
      <c r="H128" s="55">
        <v>0</v>
      </c>
      <c r="I128" s="58">
        <v>25</v>
      </c>
      <c r="J128" s="55">
        <v>99</v>
      </c>
      <c r="K128" s="62">
        <v>349</v>
      </c>
    </row>
    <row r="129" spans="1:11" ht="14.4">
      <c r="A129" s="24"/>
      <c r="B129" s="16"/>
      <c r="C129" s="11"/>
      <c r="D129" s="7" t="s">
        <v>31</v>
      </c>
      <c r="E129" s="51" t="s">
        <v>35</v>
      </c>
      <c r="F129" s="55">
        <v>30</v>
      </c>
      <c r="G129" s="55">
        <v>2</v>
      </c>
      <c r="H129" s="55">
        <v>0</v>
      </c>
      <c r="I129" s="58">
        <v>10</v>
      </c>
      <c r="J129" s="55">
        <v>47</v>
      </c>
      <c r="K129" s="62" t="s">
        <v>46</v>
      </c>
    </row>
    <row r="130" spans="1:11" ht="14.4">
      <c r="A130" s="24"/>
      <c r="B130" s="16"/>
      <c r="C130" s="11"/>
      <c r="D130" s="7" t="s">
        <v>32</v>
      </c>
      <c r="E130" s="51" t="s">
        <v>39</v>
      </c>
      <c r="F130" s="55">
        <v>40</v>
      </c>
      <c r="G130" s="55">
        <v>3</v>
      </c>
      <c r="H130" s="55">
        <v>1</v>
      </c>
      <c r="I130" s="58">
        <v>13</v>
      </c>
      <c r="J130" s="55">
        <v>70</v>
      </c>
      <c r="K130" s="62" t="s">
        <v>46</v>
      </c>
    </row>
    <row r="131" spans="1:11" ht="14.4">
      <c r="A131" s="24"/>
      <c r="B131" s="16"/>
      <c r="C131" s="11"/>
      <c r="D131" s="6"/>
      <c r="E131" s="43"/>
      <c r="F131" s="44"/>
      <c r="G131" s="44"/>
      <c r="H131" s="44"/>
      <c r="I131" s="44"/>
      <c r="J131" s="44"/>
      <c r="K131" s="45"/>
    </row>
    <row r="132" spans="1:11" ht="14.4">
      <c r="A132" s="24"/>
      <c r="B132" s="16"/>
      <c r="C132" s="11"/>
      <c r="D132" s="6"/>
      <c r="E132" s="43"/>
      <c r="F132" s="44"/>
      <c r="G132" s="44"/>
      <c r="H132" s="44"/>
      <c r="I132" s="44"/>
      <c r="J132" s="44"/>
      <c r="K132" s="45"/>
    </row>
    <row r="133" spans="1:11" ht="14.4">
      <c r="A133" s="25"/>
      <c r="B133" s="18"/>
      <c r="C133" s="8"/>
      <c r="D133" s="19" t="s">
        <v>33</v>
      </c>
      <c r="E133" s="12"/>
      <c r="F133" s="20">
        <f>SUM(F124:F132)</f>
        <v>930</v>
      </c>
      <c r="G133" s="20">
        <v>33</v>
      </c>
      <c r="H133" s="20">
        <f t="shared" ref="H133:J133" si="11">SUM(H124:H132)</f>
        <v>27</v>
      </c>
      <c r="I133" s="20">
        <f t="shared" si="11"/>
        <v>140</v>
      </c>
      <c r="J133" s="20">
        <f t="shared" si="11"/>
        <v>930</v>
      </c>
      <c r="K133" s="26"/>
    </row>
    <row r="134" spans="1:11" ht="14.4">
      <c r="A134" s="24"/>
      <c r="B134" s="16"/>
      <c r="C134" s="67" t="s">
        <v>82</v>
      </c>
      <c r="D134" s="95" t="s">
        <v>77</v>
      </c>
      <c r="E134" s="83" t="s">
        <v>107</v>
      </c>
      <c r="F134" s="80">
        <v>100</v>
      </c>
      <c r="G134" s="80">
        <v>6</v>
      </c>
      <c r="H134" s="80">
        <v>16</v>
      </c>
      <c r="I134" s="80">
        <v>3</v>
      </c>
      <c r="J134" s="80">
        <v>183</v>
      </c>
      <c r="K134" s="82"/>
    </row>
    <row r="135" spans="1:11" ht="14.4">
      <c r="A135" s="24"/>
      <c r="B135" s="16"/>
      <c r="C135" s="67"/>
      <c r="D135" s="96" t="s">
        <v>106</v>
      </c>
      <c r="E135" s="83" t="s">
        <v>108</v>
      </c>
      <c r="F135" s="80">
        <v>55</v>
      </c>
      <c r="G135" s="80">
        <v>3</v>
      </c>
      <c r="H135" s="80">
        <v>4</v>
      </c>
      <c r="I135" s="80">
        <v>25</v>
      </c>
      <c r="J135" s="80">
        <v>150</v>
      </c>
      <c r="K135" s="82" t="s">
        <v>46</v>
      </c>
    </row>
    <row r="136" spans="1:11" ht="14.4">
      <c r="A136" s="24"/>
      <c r="B136" s="16"/>
      <c r="C136" s="67"/>
      <c r="D136" s="97" t="s">
        <v>33</v>
      </c>
      <c r="E136" s="83"/>
      <c r="F136" s="80">
        <v>155</v>
      </c>
      <c r="G136" s="80">
        <v>9</v>
      </c>
      <c r="H136" s="80">
        <v>20</v>
      </c>
      <c r="I136" s="80">
        <v>28</v>
      </c>
      <c r="J136" s="80">
        <v>333</v>
      </c>
      <c r="K136" s="82" t="s">
        <v>46</v>
      </c>
    </row>
    <row r="137" spans="1:11" ht="15" thickBot="1">
      <c r="A137" s="30">
        <f>A116</f>
        <v>2</v>
      </c>
      <c r="B137" s="31">
        <f>B116</f>
        <v>1</v>
      </c>
      <c r="C137" s="90" t="s">
        <v>4</v>
      </c>
      <c r="D137" s="91"/>
      <c r="E137" s="32"/>
      <c r="F137" s="33">
        <v>1632</v>
      </c>
      <c r="G137" s="33">
        <v>50</v>
      </c>
      <c r="H137" s="33">
        <v>56</v>
      </c>
      <c r="I137" s="33">
        <v>249</v>
      </c>
      <c r="J137" s="33">
        <v>1781</v>
      </c>
      <c r="K137" s="33"/>
    </row>
    <row r="138" spans="1:11" ht="14.4">
      <c r="A138" s="15">
        <v>2</v>
      </c>
      <c r="B138" s="16">
        <v>2</v>
      </c>
      <c r="C138" s="23" t="s">
        <v>20</v>
      </c>
      <c r="D138" s="5" t="s">
        <v>21</v>
      </c>
      <c r="E138" s="40" t="s">
        <v>51</v>
      </c>
      <c r="F138" s="41">
        <v>183</v>
      </c>
      <c r="G138" s="41">
        <v>16.059999999999999</v>
      </c>
      <c r="H138" s="41">
        <v>15.48</v>
      </c>
      <c r="I138" s="41">
        <v>33.92</v>
      </c>
      <c r="J138" s="41">
        <v>339.24</v>
      </c>
      <c r="K138" s="42">
        <v>362</v>
      </c>
    </row>
    <row r="139" spans="1:11" ht="14.4">
      <c r="A139" s="15"/>
      <c r="B139" s="16"/>
      <c r="C139" s="11"/>
      <c r="D139" s="7" t="s">
        <v>22</v>
      </c>
      <c r="E139" s="43" t="s">
        <v>36</v>
      </c>
      <c r="F139" s="44">
        <v>200</v>
      </c>
      <c r="G139" s="44">
        <v>0.26</v>
      </c>
      <c r="H139" s="44">
        <v>0.06</v>
      </c>
      <c r="I139" s="44">
        <v>15.22</v>
      </c>
      <c r="J139" s="44">
        <v>62.46</v>
      </c>
      <c r="K139" s="45">
        <v>377</v>
      </c>
    </row>
    <row r="140" spans="1:11" ht="14.4">
      <c r="A140" s="15"/>
      <c r="B140" s="16"/>
      <c r="C140" s="11"/>
      <c r="E140" s="2" t="s">
        <v>71</v>
      </c>
      <c r="F140" s="48">
        <v>165</v>
      </c>
      <c r="G140" s="48">
        <v>1.32</v>
      </c>
      <c r="H140" s="48">
        <v>0.44</v>
      </c>
      <c r="I140" s="48">
        <v>1.84</v>
      </c>
      <c r="J140" s="48">
        <v>110.15</v>
      </c>
      <c r="K140" s="48">
        <v>338</v>
      </c>
    </row>
    <row r="141" spans="1:11" ht="14.4">
      <c r="A141" s="15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4.4">
      <c r="A142" s="17"/>
      <c r="B142" s="18"/>
      <c r="C142" s="8"/>
      <c r="D142" s="19" t="s">
        <v>33</v>
      </c>
      <c r="E142" s="9"/>
      <c r="F142" s="20">
        <f>SUM(F138:F141)</f>
        <v>548</v>
      </c>
      <c r="G142" s="20">
        <f>SUM(G138:G141)</f>
        <v>17.64</v>
      </c>
      <c r="H142" s="20">
        <f>SUM(H138:H141)</f>
        <v>15.98</v>
      </c>
      <c r="I142" s="20">
        <f>SUM(I138:I141)</f>
        <v>50.980000000000004</v>
      </c>
      <c r="J142" s="20">
        <f>SUM(J138:J141)</f>
        <v>511.85</v>
      </c>
      <c r="K142" s="26"/>
    </row>
    <row r="143" spans="1:11" ht="14.4">
      <c r="A143" s="14">
        <f>A138</f>
        <v>2</v>
      </c>
      <c r="B143" s="14">
        <f>B138</f>
        <v>2</v>
      </c>
      <c r="C143" s="10" t="s">
        <v>25</v>
      </c>
      <c r="D143" s="7" t="s">
        <v>26</v>
      </c>
      <c r="E143" s="43" t="s">
        <v>93</v>
      </c>
      <c r="F143" s="44">
        <v>100</v>
      </c>
      <c r="G143" s="44">
        <v>0.5</v>
      </c>
      <c r="H143" s="44">
        <v>3.33</v>
      </c>
      <c r="I143" s="44">
        <v>2.66</v>
      </c>
      <c r="J143" s="44" t="s">
        <v>109</v>
      </c>
      <c r="K143" s="45">
        <v>24</v>
      </c>
    </row>
    <row r="144" spans="1:11" ht="14.4">
      <c r="A144" s="15"/>
      <c r="B144" s="16"/>
      <c r="C144" s="11"/>
      <c r="D144" s="7" t="s">
        <v>27</v>
      </c>
      <c r="E144" s="43" t="s">
        <v>58</v>
      </c>
      <c r="F144" s="44">
        <v>250</v>
      </c>
      <c r="G144" s="44">
        <v>2.6</v>
      </c>
      <c r="H144" s="44">
        <v>6.13</v>
      </c>
      <c r="I144" s="44">
        <v>17.03</v>
      </c>
      <c r="J144" s="44">
        <v>133.69</v>
      </c>
      <c r="K144" s="45">
        <v>96</v>
      </c>
    </row>
    <row r="145" spans="1:11" ht="14.4">
      <c r="A145" s="15"/>
      <c r="B145" s="16"/>
      <c r="C145" s="11"/>
      <c r="D145" s="7" t="s">
        <v>28</v>
      </c>
      <c r="E145" s="43" t="s">
        <v>48</v>
      </c>
      <c r="F145" s="44">
        <v>120</v>
      </c>
      <c r="G145" s="44">
        <v>33.090000000000003</v>
      </c>
      <c r="H145" s="44">
        <v>27.34</v>
      </c>
      <c r="I145" s="44">
        <v>8.82</v>
      </c>
      <c r="J145" s="44">
        <v>414.37</v>
      </c>
      <c r="K145" s="45">
        <v>261</v>
      </c>
    </row>
    <row r="146" spans="1:11" ht="14.4">
      <c r="A146" s="15"/>
      <c r="B146" s="16"/>
      <c r="C146" s="11"/>
      <c r="D146" s="7" t="s">
        <v>29</v>
      </c>
      <c r="E146" s="43" t="s">
        <v>59</v>
      </c>
      <c r="F146" s="44">
        <v>180</v>
      </c>
      <c r="G146" s="44">
        <v>7.88</v>
      </c>
      <c r="H146" s="44">
        <v>5.03</v>
      </c>
      <c r="I146" s="44">
        <v>38.78</v>
      </c>
      <c r="J146" s="44">
        <v>231.92</v>
      </c>
      <c r="K146" s="45">
        <v>171</v>
      </c>
    </row>
    <row r="147" spans="1:11" ht="14.4">
      <c r="A147" s="15"/>
      <c r="B147" s="16"/>
      <c r="C147" s="11"/>
      <c r="D147" s="7" t="s">
        <v>30</v>
      </c>
      <c r="E147" s="43" t="s">
        <v>53</v>
      </c>
      <c r="F147" s="44">
        <v>200</v>
      </c>
      <c r="G147" s="44">
        <v>0.1</v>
      </c>
      <c r="H147" s="44">
        <v>0</v>
      </c>
      <c r="I147" s="44">
        <v>15.7</v>
      </c>
      <c r="J147" s="44">
        <v>63.2</v>
      </c>
      <c r="K147" s="45">
        <v>699</v>
      </c>
    </row>
    <row r="148" spans="1:11" ht="14.4">
      <c r="A148" s="15"/>
      <c r="B148" s="16"/>
      <c r="C148" s="11"/>
      <c r="D148" s="7" t="s">
        <v>31</v>
      </c>
      <c r="E148" s="43" t="s">
        <v>35</v>
      </c>
      <c r="F148" s="44">
        <v>30</v>
      </c>
      <c r="G148" s="44">
        <v>1.52</v>
      </c>
      <c r="H148" s="44">
        <v>0.16</v>
      </c>
      <c r="I148" s="44">
        <v>9.84</v>
      </c>
      <c r="J148" s="44">
        <v>69.900000000000006</v>
      </c>
      <c r="K148" s="45" t="s">
        <v>43</v>
      </c>
    </row>
    <row r="149" spans="1:11" ht="14.4">
      <c r="A149" s="15"/>
      <c r="B149" s="16"/>
      <c r="C149" s="11"/>
      <c r="D149" s="7" t="s">
        <v>32</v>
      </c>
      <c r="E149" s="43" t="s">
        <v>39</v>
      </c>
      <c r="F149" s="44">
        <v>40</v>
      </c>
      <c r="G149" s="44">
        <v>2.64</v>
      </c>
      <c r="H149" s="44">
        <v>0.48</v>
      </c>
      <c r="I149" s="44">
        <v>13.68</v>
      </c>
      <c r="J149" s="44">
        <v>46.88</v>
      </c>
      <c r="K149" s="45" t="s">
        <v>43</v>
      </c>
    </row>
    <row r="150" spans="1:11" ht="14.4">
      <c r="A150" s="15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4.4">
      <c r="A151" s="15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4.4">
      <c r="A152" s="17"/>
      <c r="B152" s="18"/>
      <c r="C152" s="8"/>
      <c r="D152" s="19" t="s">
        <v>33</v>
      </c>
      <c r="E152" s="12"/>
      <c r="F152" s="20">
        <f>SUM(F143:F151)</f>
        <v>920</v>
      </c>
      <c r="G152" s="20">
        <f t="shared" ref="G152:I152" si="12">SUM(G143:G151)</f>
        <v>48.330000000000013</v>
      </c>
      <c r="H152" s="20">
        <f t="shared" si="12"/>
        <v>42.469999999999992</v>
      </c>
      <c r="I152" s="20">
        <f t="shared" si="12"/>
        <v>106.51000000000002</v>
      </c>
      <c r="J152" s="20">
        <v>1002.3</v>
      </c>
      <c r="K152" s="26"/>
    </row>
    <row r="153" spans="1:11" ht="14.4">
      <c r="A153" s="17"/>
      <c r="B153" s="18"/>
      <c r="C153" s="67" t="s">
        <v>82</v>
      </c>
      <c r="D153" s="81" t="s">
        <v>30</v>
      </c>
      <c r="E153" s="69" t="s">
        <v>110</v>
      </c>
      <c r="F153" s="78">
        <v>200</v>
      </c>
      <c r="G153" s="78">
        <v>0</v>
      </c>
      <c r="H153" s="78">
        <v>0.2</v>
      </c>
      <c r="I153" s="78">
        <v>22.6</v>
      </c>
      <c r="J153" s="78">
        <v>90</v>
      </c>
      <c r="K153" s="79" t="s">
        <v>46</v>
      </c>
    </row>
    <row r="154" spans="1:11" ht="14.4">
      <c r="A154" s="17"/>
      <c r="B154" s="18"/>
      <c r="C154" s="67"/>
      <c r="D154" s="68"/>
      <c r="E154" s="69"/>
      <c r="F154" s="78"/>
      <c r="G154" s="78"/>
      <c r="H154" s="78"/>
      <c r="I154" s="78"/>
      <c r="J154" s="78"/>
      <c r="K154" s="79"/>
    </row>
    <row r="155" spans="1:11" ht="14.4">
      <c r="A155" s="17"/>
      <c r="B155" s="18"/>
      <c r="C155" s="67"/>
      <c r="D155" s="68" t="s">
        <v>33</v>
      </c>
      <c r="E155" s="69"/>
      <c r="F155" s="78">
        <v>200</v>
      </c>
      <c r="G155" s="78">
        <v>0</v>
      </c>
      <c r="H155" s="78">
        <v>0.2</v>
      </c>
      <c r="I155" s="78">
        <v>22.6</v>
      </c>
      <c r="J155" s="78">
        <v>90</v>
      </c>
      <c r="K155" s="79"/>
    </row>
    <row r="156" spans="1:11" ht="15" thickBot="1">
      <c r="A156" s="34">
        <f>A138</f>
        <v>2</v>
      </c>
      <c r="B156" s="34">
        <f>B138</f>
        <v>2</v>
      </c>
      <c r="C156" s="90" t="s">
        <v>4</v>
      </c>
      <c r="D156" s="91"/>
      <c r="E156" s="32"/>
      <c r="F156" s="33">
        <v>1668</v>
      </c>
      <c r="G156" s="33">
        <v>66.117000000000004</v>
      </c>
      <c r="H156" s="33">
        <v>58.6</v>
      </c>
      <c r="I156" s="33">
        <v>180.1</v>
      </c>
      <c r="J156" s="33">
        <v>1604.2</v>
      </c>
      <c r="K156" s="33"/>
    </row>
    <row r="157" spans="1:11" ht="14.4">
      <c r="A157" s="21">
        <v>2</v>
      </c>
      <c r="B157" s="22">
        <v>3</v>
      </c>
      <c r="C157" s="23" t="s">
        <v>20</v>
      </c>
      <c r="D157" s="5" t="s">
        <v>21</v>
      </c>
      <c r="E157" s="50" t="s">
        <v>49</v>
      </c>
      <c r="F157" s="41">
        <v>220</v>
      </c>
      <c r="G157" s="41">
        <v>20.49</v>
      </c>
      <c r="H157" s="41">
        <v>23.95</v>
      </c>
      <c r="I157" s="41">
        <v>43.3</v>
      </c>
      <c r="J157" s="41">
        <v>470.77</v>
      </c>
      <c r="K157" s="42">
        <v>291</v>
      </c>
    </row>
    <row r="158" spans="1:11" ht="14.4">
      <c r="A158" s="24"/>
      <c r="B158" s="16"/>
      <c r="C158" s="11"/>
      <c r="D158" s="6"/>
      <c r="E158" s="51" t="s">
        <v>85</v>
      </c>
      <c r="F158" s="44">
        <v>60</v>
      </c>
      <c r="G158" s="44">
        <v>0.66</v>
      </c>
      <c r="H158" s="44">
        <v>0.12</v>
      </c>
      <c r="I158" s="44">
        <v>2.2799999999999998</v>
      </c>
      <c r="J158" s="44">
        <v>12.84</v>
      </c>
      <c r="K158" s="45">
        <v>71</v>
      </c>
    </row>
    <row r="159" spans="1:11" ht="14.4">
      <c r="A159" s="24"/>
      <c r="B159" s="16"/>
      <c r="C159" s="11"/>
      <c r="D159" s="7" t="s">
        <v>22</v>
      </c>
      <c r="E159" s="51" t="s">
        <v>40</v>
      </c>
      <c r="F159" s="44">
        <v>200</v>
      </c>
      <c r="G159" s="44">
        <v>0.26</v>
      </c>
      <c r="H159" s="44">
        <v>0.06</v>
      </c>
      <c r="I159" s="44">
        <v>15.22</v>
      </c>
      <c r="J159" s="44">
        <v>62.46</v>
      </c>
      <c r="K159" s="45">
        <v>377</v>
      </c>
    </row>
    <row r="160" spans="1:11" ht="15.75" customHeight="1">
      <c r="A160" s="24"/>
      <c r="B160" s="16"/>
      <c r="C160" s="11"/>
      <c r="D160" s="1" t="s">
        <v>23</v>
      </c>
      <c r="E160" s="51" t="s">
        <v>57</v>
      </c>
      <c r="F160" s="44">
        <v>40</v>
      </c>
      <c r="G160" s="44">
        <v>2.0299999999999998</v>
      </c>
      <c r="H160" s="44">
        <v>0.21299999999999999</v>
      </c>
      <c r="I160" s="44">
        <v>13.12</v>
      </c>
      <c r="J160" s="44">
        <v>62.506999999999998</v>
      </c>
      <c r="K160" s="45" t="s">
        <v>46</v>
      </c>
    </row>
    <row r="161" spans="1:11" ht="14.4">
      <c r="A161" s="24"/>
      <c r="B161" s="16"/>
      <c r="C161" s="11"/>
      <c r="D161" s="2" t="s">
        <v>81</v>
      </c>
      <c r="E161" s="51" t="s">
        <v>71</v>
      </c>
      <c r="F161" s="44">
        <v>191</v>
      </c>
      <c r="G161" s="44">
        <v>1.53</v>
      </c>
      <c r="H161" s="44">
        <v>0.51</v>
      </c>
      <c r="I161" s="44">
        <v>2.15</v>
      </c>
      <c r="J161" s="44">
        <v>128.29</v>
      </c>
      <c r="K161" s="45">
        <v>338</v>
      </c>
    </row>
    <row r="162" spans="1:11" ht="14.4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5"/>
      <c r="B164" s="18"/>
      <c r="C164" s="8"/>
      <c r="D164" s="19" t="s">
        <v>33</v>
      </c>
      <c r="E164" s="9"/>
      <c r="F164" s="20">
        <f>SUM(F157:F163)</f>
        <v>711</v>
      </c>
      <c r="G164" s="20">
        <f t="shared" ref="G164:J164" si="13">SUM(G157:G163)</f>
        <v>24.970000000000002</v>
      </c>
      <c r="H164" s="20">
        <v>24.85</v>
      </c>
      <c r="I164" s="20">
        <f t="shared" si="13"/>
        <v>76.070000000000007</v>
      </c>
      <c r="J164" s="20">
        <f t="shared" si="13"/>
        <v>736.86699999999985</v>
      </c>
      <c r="K164" s="26"/>
    </row>
    <row r="165" spans="1:11" ht="14.4">
      <c r="A165" s="27">
        <f>A157</f>
        <v>2</v>
      </c>
      <c r="B165" s="14">
        <f>B157</f>
        <v>3</v>
      </c>
      <c r="C165" s="10" t="s">
        <v>25</v>
      </c>
      <c r="D165" s="7" t="s">
        <v>26</v>
      </c>
      <c r="E165" s="60" t="s">
        <v>86</v>
      </c>
      <c r="F165" s="44">
        <v>100</v>
      </c>
      <c r="G165" s="44">
        <v>1.5</v>
      </c>
      <c r="H165" s="44">
        <v>5.17</v>
      </c>
      <c r="I165" s="44">
        <v>9.33</v>
      </c>
      <c r="J165" s="44">
        <v>89.83</v>
      </c>
      <c r="K165" s="61" t="s">
        <v>88</v>
      </c>
    </row>
    <row r="166" spans="1:11" ht="14.4">
      <c r="A166" s="24"/>
      <c r="B166" s="16"/>
      <c r="C166" s="11"/>
      <c r="D166" s="7" t="s">
        <v>27</v>
      </c>
      <c r="E166" s="51" t="s">
        <v>60</v>
      </c>
      <c r="F166" s="44">
        <v>250</v>
      </c>
      <c r="G166" s="44">
        <v>3.15</v>
      </c>
      <c r="H166" s="44">
        <v>3.55</v>
      </c>
      <c r="I166" s="44">
        <v>20.84</v>
      </c>
      <c r="J166" s="44">
        <v>127.9</v>
      </c>
      <c r="K166" s="62">
        <v>108</v>
      </c>
    </row>
    <row r="167" spans="1:11" ht="14.4">
      <c r="A167" s="24"/>
      <c r="B167" s="16"/>
      <c r="C167" s="11"/>
      <c r="D167" s="7" t="s">
        <v>28</v>
      </c>
      <c r="E167" s="51" t="s">
        <v>61</v>
      </c>
      <c r="F167" s="44">
        <v>100</v>
      </c>
      <c r="G167" s="44">
        <v>8.36</v>
      </c>
      <c r="H167" s="44">
        <v>5.35</v>
      </c>
      <c r="I167" s="44">
        <v>10.45</v>
      </c>
      <c r="J167" s="44">
        <v>125.95</v>
      </c>
      <c r="K167" s="62">
        <v>255</v>
      </c>
    </row>
    <row r="168" spans="1:11" ht="14.4">
      <c r="A168" s="24"/>
      <c r="B168" s="16"/>
      <c r="C168" s="11"/>
      <c r="D168" s="7" t="s">
        <v>29</v>
      </c>
      <c r="E168" s="51" t="s">
        <v>111</v>
      </c>
      <c r="F168" s="44">
        <v>180</v>
      </c>
      <c r="G168" s="44">
        <v>3.95</v>
      </c>
      <c r="H168" s="44">
        <v>8.4700000000000006</v>
      </c>
      <c r="I168" s="44">
        <v>26.65</v>
      </c>
      <c r="J168" s="44">
        <v>19865</v>
      </c>
      <c r="K168" s="62">
        <v>312</v>
      </c>
    </row>
    <row r="169" spans="1:11" ht="14.4">
      <c r="A169" s="24"/>
      <c r="B169" s="16"/>
      <c r="C169" s="11"/>
      <c r="D169" s="7" t="s">
        <v>30</v>
      </c>
      <c r="E169" s="51" t="s">
        <v>87</v>
      </c>
      <c r="F169" s="44">
        <v>200</v>
      </c>
      <c r="G169" s="44">
        <v>0.06</v>
      </c>
      <c r="H169" s="44">
        <v>0</v>
      </c>
      <c r="I169" s="44">
        <v>20.73</v>
      </c>
      <c r="J169" s="44">
        <v>83.34</v>
      </c>
      <c r="K169" s="62">
        <v>345</v>
      </c>
    </row>
    <row r="170" spans="1:11" ht="14.4">
      <c r="A170" s="24"/>
      <c r="B170" s="16"/>
      <c r="C170" s="11"/>
      <c r="D170" s="7" t="s">
        <v>31</v>
      </c>
      <c r="E170" s="51" t="s">
        <v>35</v>
      </c>
      <c r="F170" s="44">
        <v>30</v>
      </c>
      <c r="G170" s="44">
        <v>2.64</v>
      </c>
      <c r="H170" s="44">
        <v>0.48</v>
      </c>
      <c r="I170" s="44">
        <v>9.84</v>
      </c>
      <c r="J170" s="44">
        <v>69.599999999999994</v>
      </c>
      <c r="K170" s="62" t="s">
        <v>46</v>
      </c>
    </row>
    <row r="171" spans="1:11" ht="14.4">
      <c r="A171" s="24"/>
      <c r="B171" s="16"/>
      <c r="C171" s="11"/>
      <c r="D171" s="7" t="s">
        <v>32</v>
      </c>
      <c r="E171" s="51" t="s">
        <v>39</v>
      </c>
      <c r="F171" s="44">
        <v>40</v>
      </c>
      <c r="G171" s="44">
        <v>1.52</v>
      </c>
      <c r="H171" s="44">
        <v>0.16</v>
      </c>
      <c r="I171" s="44">
        <v>13.68</v>
      </c>
      <c r="J171" s="44">
        <v>46.88</v>
      </c>
      <c r="K171" s="62" t="s">
        <v>46</v>
      </c>
    </row>
    <row r="172" spans="1:11" ht="14.4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5"/>
      <c r="B174" s="18"/>
      <c r="C174" s="8"/>
      <c r="D174" s="19" t="s">
        <v>33</v>
      </c>
      <c r="E174" s="12"/>
      <c r="F174" s="20">
        <f>SUM(F165:F173)</f>
        <v>900</v>
      </c>
      <c r="G174" s="20">
        <v>21.18</v>
      </c>
      <c r="H174" s="20">
        <v>23.2</v>
      </c>
      <c r="I174" s="20">
        <f t="shared" ref="I174" si="14">SUM(I165:I173)</f>
        <v>111.52000000000001</v>
      </c>
      <c r="J174" s="20">
        <v>742.15</v>
      </c>
      <c r="K174" s="26"/>
    </row>
    <row r="175" spans="1:11" ht="14.4">
      <c r="A175" s="24"/>
      <c r="B175" s="16"/>
      <c r="C175" s="67" t="s">
        <v>82</v>
      </c>
      <c r="D175" s="68" t="s">
        <v>112</v>
      </c>
      <c r="E175" s="69" t="s">
        <v>97</v>
      </c>
      <c r="F175" s="78">
        <v>125</v>
      </c>
      <c r="G175" s="78">
        <v>3.4</v>
      </c>
      <c r="H175" s="78">
        <v>14</v>
      </c>
      <c r="I175" s="78">
        <v>15</v>
      </c>
      <c r="J175" s="78">
        <v>216</v>
      </c>
      <c r="K175" s="79" t="s">
        <v>46</v>
      </c>
    </row>
    <row r="176" spans="1:11" ht="14.4">
      <c r="A176" s="24"/>
      <c r="B176" s="16"/>
      <c r="C176" s="67"/>
      <c r="D176" s="68"/>
      <c r="E176" s="69"/>
      <c r="F176" s="78"/>
      <c r="G176" s="78"/>
      <c r="H176" s="78"/>
      <c r="I176" s="78"/>
      <c r="J176" s="78"/>
      <c r="K176" s="79"/>
    </row>
    <row r="177" spans="1:11" ht="14.4">
      <c r="A177" s="24"/>
      <c r="B177" s="16"/>
      <c r="C177" s="67"/>
      <c r="D177" s="68" t="s">
        <v>33</v>
      </c>
      <c r="E177" s="69"/>
      <c r="F177" s="78">
        <v>125</v>
      </c>
      <c r="G177" s="78">
        <v>3.4</v>
      </c>
      <c r="H177" s="78">
        <v>14</v>
      </c>
      <c r="I177" s="78">
        <v>15</v>
      </c>
      <c r="J177" s="78">
        <v>216</v>
      </c>
      <c r="K177" s="79"/>
    </row>
    <row r="178" spans="1:11" ht="15" thickBot="1">
      <c r="A178" s="30">
        <f>A157</f>
        <v>2</v>
      </c>
      <c r="B178" s="31">
        <f>B157</f>
        <v>3</v>
      </c>
      <c r="C178" s="90" t="s">
        <v>4</v>
      </c>
      <c r="D178" s="91"/>
      <c r="E178" s="32"/>
      <c r="F178" s="33">
        <v>1736</v>
      </c>
      <c r="G178" s="33">
        <v>49.55</v>
      </c>
      <c r="H178" s="33">
        <v>62.1</v>
      </c>
      <c r="I178" s="33">
        <v>202.6</v>
      </c>
      <c r="J178" s="33">
        <v>1695</v>
      </c>
      <c r="K178" s="33"/>
    </row>
    <row r="179" spans="1:11" ht="14.4">
      <c r="A179" s="21">
        <v>2</v>
      </c>
      <c r="B179" s="22">
        <v>4</v>
      </c>
      <c r="C179" s="23" t="s">
        <v>20</v>
      </c>
      <c r="D179" s="5" t="s">
        <v>21</v>
      </c>
      <c r="E179" s="40" t="s">
        <v>45</v>
      </c>
      <c r="F179" s="41">
        <v>225</v>
      </c>
      <c r="G179" s="41">
        <v>5.82</v>
      </c>
      <c r="H179" s="41">
        <v>8.35</v>
      </c>
      <c r="I179" s="41">
        <v>42.49</v>
      </c>
      <c r="J179" s="41">
        <v>268.43</v>
      </c>
      <c r="K179" s="42">
        <v>175</v>
      </c>
    </row>
    <row r="180" spans="1:11" ht="14.4">
      <c r="A180" s="24"/>
      <c r="B180" s="16"/>
      <c r="C180" s="11"/>
      <c r="D180" s="7" t="s">
        <v>23</v>
      </c>
      <c r="E180" s="43" t="s">
        <v>54</v>
      </c>
      <c r="F180" s="44">
        <v>50</v>
      </c>
      <c r="G180" s="44">
        <v>3.81</v>
      </c>
      <c r="H180" s="44">
        <v>2.77</v>
      </c>
      <c r="I180" s="44">
        <v>17.77</v>
      </c>
      <c r="J180" s="44">
        <v>142.9</v>
      </c>
      <c r="K180" s="45">
        <v>3</v>
      </c>
    </row>
    <row r="181" spans="1:11" ht="14.4">
      <c r="A181" s="24"/>
      <c r="B181" s="16"/>
      <c r="C181" s="11"/>
      <c r="E181" s="43" t="s">
        <v>62</v>
      </c>
      <c r="F181" s="44">
        <v>200</v>
      </c>
      <c r="G181" s="44">
        <v>0.2</v>
      </c>
      <c r="H181" s="44">
        <v>0.2</v>
      </c>
      <c r="I181" s="44">
        <v>22.6</v>
      </c>
      <c r="J181" s="44">
        <v>90</v>
      </c>
      <c r="K181" s="45" t="s">
        <v>46</v>
      </c>
    </row>
    <row r="182" spans="1:11" ht="14.4">
      <c r="A182" s="24"/>
      <c r="B182" s="16"/>
      <c r="C182" s="11"/>
      <c r="D182" s="7" t="s">
        <v>22</v>
      </c>
      <c r="E182" s="43" t="s">
        <v>40</v>
      </c>
      <c r="F182" s="44">
        <v>200</v>
      </c>
      <c r="G182" s="44">
        <v>0.26</v>
      </c>
      <c r="H182" s="44">
        <v>0.06</v>
      </c>
      <c r="I182" s="44">
        <v>15.22</v>
      </c>
      <c r="J182" s="44">
        <v>62.46</v>
      </c>
      <c r="K182" s="45">
        <v>377</v>
      </c>
    </row>
    <row r="183" spans="1:11" ht="14.4">
      <c r="A183" s="24"/>
      <c r="B183" s="16"/>
      <c r="C183" s="11"/>
      <c r="D183" s="7"/>
      <c r="E183" s="43" t="s">
        <v>47</v>
      </c>
      <c r="F183" s="44">
        <v>9</v>
      </c>
      <c r="G183" s="44">
        <v>1.6</v>
      </c>
      <c r="H183" s="44">
        <v>1.72</v>
      </c>
      <c r="I183" s="44">
        <v>2.5000000000000001E-2</v>
      </c>
      <c r="J183" s="44">
        <v>21.35</v>
      </c>
      <c r="K183" s="45">
        <v>9.42</v>
      </c>
    </row>
    <row r="184" spans="1:11" ht="14.4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4.4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4.4">
      <c r="A186" s="25"/>
      <c r="B186" s="18"/>
      <c r="C186" s="8"/>
      <c r="D186" s="19" t="s">
        <v>33</v>
      </c>
      <c r="E186" s="9"/>
      <c r="F186" s="20">
        <f>SUM(F179:F185)</f>
        <v>684</v>
      </c>
      <c r="G186" s="20">
        <v>11.69</v>
      </c>
      <c r="H186" s="20">
        <f t="shared" ref="H186:J186" si="15">SUM(H179:H185)</f>
        <v>13.1</v>
      </c>
      <c r="I186" s="20">
        <f t="shared" si="15"/>
        <v>98.105000000000018</v>
      </c>
      <c r="J186" s="20">
        <f t="shared" si="15"/>
        <v>585.1400000000001</v>
      </c>
      <c r="K186" s="26"/>
    </row>
    <row r="187" spans="1:11" ht="14.4">
      <c r="A187" s="27">
        <f>A179</f>
        <v>2</v>
      </c>
      <c r="B187" s="14">
        <f>B179</f>
        <v>4</v>
      </c>
      <c r="C187" s="10" t="s">
        <v>25</v>
      </c>
      <c r="D187" s="7" t="s">
        <v>26</v>
      </c>
      <c r="E187" s="43" t="s">
        <v>93</v>
      </c>
      <c r="F187" s="44">
        <v>100</v>
      </c>
      <c r="G187" s="44">
        <v>0.5</v>
      </c>
      <c r="H187" s="44">
        <v>3.33</v>
      </c>
      <c r="I187" s="44">
        <v>2.66</v>
      </c>
      <c r="J187" s="44">
        <v>42.66</v>
      </c>
      <c r="K187" s="45">
        <v>24</v>
      </c>
    </row>
    <row r="188" spans="1:11" ht="14.4">
      <c r="A188" s="24"/>
      <c r="B188" s="16"/>
      <c r="C188" s="11"/>
      <c r="D188" s="7" t="s">
        <v>27</v>
      </c>
      <c r="E188" s="43" t="s">
        <v>63</v>
      </c>
      <c r="F188" s="44">
        <v>250</v>
      </c>
      <c r="G188" s="44">
        <v>2.44</v>
      </c>
      <c r="H188" s="44">
        <v>6.41</v>
      </c>
      <c r="I188" s="44">
        <v>11.11</v>
      </c>
      <c r="J188" s="44">
        <v>111.89</v>
      </c>
      <c r="K188" s="45">
        <v>88</v>
      </c>
    </row>
    <row r="189" spans="1:11" ht="14.4">
      <c r="A189" s="24"/>
      <c r="B189" s="16"/>
      <c r="C189" s="11"/>
      <c r="D189" s="7" t="s">
        <v>28</v>
      </c>
      <c r="E189" s="43" t="s">
        <v>52</v>
      </c>
      <c r="F189" s="44">
        <v>100</v>
      </c>
      <c r="G189" s="44">
        <v>20.56</v>
      </c>
      <c r="H189" s="44">
        <v>28.74</v>
      </c>
      <c r="I189" s="44">
        <v>5.29</v>
      </c>
      <c r="J189" s="44">
        <v>362.01</v>
      </c>
      <c r="K189" s="45">
        <v>268</v>
      </c>
    </row>
    <row r="190" spans="1:11" ht="14.4">
      <c r="A190" s="24"/>
      <c r="B190" s="16"/>
      <c r="C190" s="11"/>
      <c r="D190" s="7" t="s">
        <v>29</v>
      </c>
      <c r="E190" s="43" t="s">
        <v>38</v>
      </c>
      <c r="F190" s="44">
        <v>180</v>
      </c>
      <c r="G190" s="44">
        <v>6.84</v>
      </c>
      <c r="H190" s="44">
        <v>4.12</v>
      </c>
      <c r="I190" s="44">
        <v>43.74</v>
      </c>
      <c r="J190" s="44">
        <v>239.36</v>
      </c>
      <c r="K190" s="45">
        <v>203</v>
      </c>
    </row>
    <row r="191" spans="1:11" ht="14.4">
      <c r="A191" s="24"/>
      <c r="B191" s="16"/>
      <c r="C191" s="11"/>
      <c r="D191" s="7" t="s">
        <v>30</v>
      </c>
      <c r="E191" s="43" t="s">
        <v>53</v>
      </c>
      <c r="F191" s="44">
        <v>200</v>
      </c>
      <c r="G191" s="44">
        <v>0.1</v>
      </c>
      <c r="H191" s="44">
        <v>0.02</v>
      </c>
      <c r="I191" s="44">
        <v>15.7</v>
      </c>
      <c r="J191" s="44">
        <v>63.2</v>
      </c>
      <c r="K191" s="45">
        <v>699</v>
      </c>
    </row>
    <row r="192" spans="1:11" ht="14.4">
      <c r="A192" s="24"/>
      <c r="B192" s="16"/>
      <c r="C192" s="11"/>
      <c r="D192" s="7" t="s">
        <v>31</v>
      </c>
      <c r="E192" s="43" t="s">
        <v>35</v>
      </c>
      <c r="F192" s="44">
        <v>30</v>
      </c>
      <c r="G192" s="44">
        <v>1.52</v>
      </c>
      <c r="H192" s="44">
        <v>0.16</v>
      </c>
      <c r="I192" s="44">
        <v>9.84</v>
      </c>
      <c r="J192" s="44">
        <v>46.88</v>
      </c>
      <c r="K192" s="45" t="s">
        <v>43</v>
      </c>
    </row>
    <row r="193" spans="1:11" ht="14.4">
      <c r="A193" s="24"/>
      <c r="B193" s="16"/>
      <c r="C193" s="11"/>
      <c r="D193" s="7" t="s">
        <v>32</v>
      </c>
      <c r="E193" s="43" t="s">
        <v>39</v>
      </c>
      <c r="F193" s="44">
        <v>40</v>
      </c>
      <c r="G193" s="44">
        <v>2.64</v>
      </c>
      <c r="H193" s="44">
        <v>0.48</v>
      </c>
      <c r="I193" s="44">
        <v>13.68</v>
      </c>
      <c r="J193" s="44">
        <v>69.599999999999994</v>
      </c>
      <c r="K193" s="45" t="s">
        <v>43</v>
      </c>
    </row>
    <row r="194" spans="1:11" ht="14.4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4.4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4">
      <c r="A196" s="25"/>
      <c r="B196" s="18"/>
      <c r="C196" s="8"/>
      <c r="D196" s="19" t="s">
        <v>33</v>
      </c>
      <c r="E196" s="12"/>
      <c r="F196" s="20">
        <f>SUM(F187:F195)</f>
        <v>900</v>
      </c>
      <c r="G196" s="20">
        <f t="shared" ref="G196:J196" si="16">SUM(G187:G195)</f>
        <v>34.6</v>
      </c>
      <c r="H196" s="20">
        <v>43.2</v>
      </c>
      <c r="I196" s="20">
        <f t="shared" si="16"/>
        <v>102.02000000000001</v>
      </c>
      <c r="J196" s="20">
        <f t="shared" si="16"/>
        <v>935.6</v>
      </c>
      <c r="K196" s="26"/>
    </row>
    <row r="197" spans="1:11" ht="14.4">
      <c r="A197" s="24"/>
      <c r="B197" s="16"/>
      <c r="C197" s="67" t="s">
        <v>82</v>
      </c>
      <c r="D197" s="68" t="s">
        <v>112</v>
      </c>
      <c r="E197" s="69" t="s">
        <v>97</v>
      </c>
      <c r="F197" s="78">
        <v>125</v>
      </c>
      <c r="G197" s="78">
        <v>3.4</v>
      </c>
      <c r="H197" s="78">
        <v>14</v>
      </c>
      <c r="I197" s="78">
        <v>15</v>
      </c>
      <c r="J197" s="78">
        <v>216</v>
      </c>
      <c r="K197" s="79" t="s">
        <v>46</v>
      </c>
    </row>
    <row r="198" spans="1:11" ht="14.4">
      <c r="A198" s="24"/>
      <c r="B198" s="16"/>
      <c r="C198" s="67"/>
      <c r="D198" s="68"/>
      <c r="E198" s="69"/>
      <c r="F198" s="78"/>
      <c r="G198" s="78"/>
      <c r="H198" s="78"/>
      <c r="I198" s="78"/>
      <c r="J198" s="78"/>
      <c r="K198" s="79"/>
    </row>
    <row r="199" spans="1:11" ht="14.4">
      <c r="A199" s="24"/>
      <c r="B199" s="16"/>
      <c r="C199" s="67"/>
      <c r="D199" s="68" t="s">
        <v>33</v>
      </c>
      <c r="E199" s="69"/>
      <c r="F199" s="78">
        <v>125</v>
      </c>
      <c r="G199" s="78">
        <v>3.4</v>
      </c>
      <c r="H199" s="78">
        <v>14</v>
      </c>
      <c r="I199" s="78">
        <v>15</v>
      </c>
      <c r="J199" s="78">
        <v>216</v>
      </c>
      <c r="K199" s="79"/>
    </row>
    <row r="200" spans="1:11" ht="15" thickBot="1">
      <c r="A200" s="30">
        <f>A179</f>
        <v>2</v>
      </c>
      <c r="B200" s="31">
        <f>B179</f>
        <v>4</v>
      </c>
      <c r="C200" s="90" t="s">
        <v>4</v>
      </c>
      <c r="D200" s="91"/>
      <c r="E200" s="32"/>
      <c r="F200" s="33">
        <v>1709</v>
      </c>
      <c r="G200" s="33">
        <v>49.69</v>
      </c>
      <c r="H200" s="33">
        <v>70.3</v>
      </c>
      <c r="I200" s="33">
        <v>215.1</v>
      </c>
      <c r="J200" s="33">
        <v>1736.7</v>
      </c>
      <c r="K200" s="33"/>
    </row>
    <row r="201" spans="1:11" ht="15" thickBot="1">
      <c r="A201" s="21">
        <v>2</v>
      </c>
      <c r="B201" s="22">
        <v>5</v>
      </c>
      <c r="C201" s="23" t="s">
        <v>20</v>
      </c>
      <c r="D201" s="2" t="s">
        <v>26</v>
      </c>
      <c r="E201" s="84" t="s">
        <v>98</v>
      </c>
      <c r="F201" s="41">
        <v>60</v>
      </c>
      <c r="G201" s="41">
        <v>0.66</v>
      </c>
      <c r="H201" s="41">
        <v>0.12</v>
      </c>
      <c r="I201" s="41">
        <v>2.2799999999999998</v>
      </c>
      <c r="J201" s="41">
        <v>12.84</v>
      </c>
      <c r="K201" s="42">
        <v>71</v>
      </c>
    </row>
    <row r="202" spans="1:11" ht="14.4">
      <c r="A202" s="24"/>
      <c r="B202" s="16"/>
      <c r="C202" s="11"/>
      <c r="D202" s="5" t="s">
        <v>21</v>
      </c>
      <c r="E202" s="50" t="s">
        <v>55</v>
      </c>
      <c r="F202" s="44">
        <v>100</v>
      </c>
      <c r="G202" s="44">
        <v>13.7</v>
      </c>
      <c r="H202" s="44">
        <v>13.4</v>
      </c>
      <c r="I202" s="44">
        <v>2.8</v>
      </c>
      <c r="J202" s="44">
        <v>187</v>
      </c>
      <c r="K202" s="45">
        <v>437</v>
      </c>
    </row>
    <row r="203" spans="1:11" ht="14.4">
      <c r="A203" s="24"/>
      <c r="B203" s="16"/>
      <c r="C203" s="11"/>
      <c r="E203" s="51" t="s">
        <v>56</v>
      </c>
      <c r="F203" s="44">
        <v>180</v>
      </c>
      <c r="G203" s="44">
        <v>7.88</v>
      </c>
      <c r="H203" s="44">
        <v>5.0279999999999996</v>
      </c>
      <c r="I203" s="44">
        <v>38.78</v>
      </c>
      <c r="J203" s="44">
        <v>231.92</v>
      </c>
      <c r="K203" s="45">
        <v>171</v>
      </c>
    </row>
    <row r="204" spans="1:11" ht="14.4">
      <c r="A204" s="24"/>
      <c r="B204" s="16"/>
      <c r="C204" s="11"/>
      <c r="D204" s="7" t="s">
        <v>23</v>
      </c>
      <c r="E204" s="51" t="s">
        <v>40</v>
      </c>
      <c r="F204" s="44">
        <v>200</v>
      </c>
      <c r="G204" s="44">
        <v>1.52</v>
      </c>
      <c r="H204" s="44">
        <v>0.16</v>
      </c>
      <c r="I204" s="44">
        <v>9.84</v>
      </c>
      <c r="J204" s="44">
        <v>46.88</v>
      </c>
      <c r="K204" s="45">
        <v>377</v>
      </c>
    </row>
    <row r="205" spans="1:11" ht="14.4">
      <c r="A205" s="24"/>
      <c r="B205" s="16"/>
      <c r="C205" s="11"/>
      <c r="D205" s="7" t="s">
        <v>22</v>
      </c>
      <c r="E205" s="51" t="s">
        <v>35</v>
      </c>
      <c r="F205" s="44">
        <v>30</v>
      </c>
      <c r="G205" s="44">
        <v>0.26</v>
      </c>
      <c r="H205" s="44">
        <v>0.06</v>
      </c>
      <c r="I205" s="44">
        <v>15.22</v>
      </c>
      <c r="J205" s="44">
        <v>62.46</v>
      </c>
      <c r="K205" s="45" t="s">
        <v>46</v>
      </c>
    </row>
    <row r="206" spans="1:11" ht="14.4">
      <c r="A206" s="24"/>
      <c r="B206" s="16"/>
      <c r="C206" s="11"/>
      <c r="D206" s="6"/>
      <c r="E206" s="51" t="s">
        <v>71</v>
      </c>
      <c r="F206" s="44">
        <v>177</v>
      </c>
      <c r="G206" s="44">
        <v>1.42</v>
      </c>
      <c r="H206" s="44">
        <v>0.47</v>
      </c>
      <c r="I206" s="44">
        <v>1.99</v>
      </c>
      <c r="J206" s="44">
        <v>118.83</v>
      </c>
      <c r="K206" s="45">
        <v>338</v>
      </c>
    </row>
    <row r="207" spans="1:11" ht="14.4">
      <c r="A207" s="24"/>
      <c r="B207" s="16"/>
      <c r="C207" s="11"/>
      <c r="D207" s="6"/>
      <c r="E207" s="43"/>
      <c r="F207" s="44"/>
      <c r="G207" s="44"/>
      <c r="H207" s="44"/>
      <c r="I207" s="44"/>
      <c r="J207" s="44"/>
      <c r="K207" s="45"/>
    </row>
    <row r="208" spans="1:11" ht="15.75" customHeight="1">
      <c r="A208" s="25"/>
      <c r="B208" s="18"/>
      <c r="C208" s="8"/>
      <c r="D208" s="19" t="s">
        <v>33</v>
      </c>
      <c r="E208" s="9"/>
      <c r="F208" s="20">
        <f>SUM(F201:F207)</f>
        <v>747</v>
      </c>
      <c r="G208" s="20">
        <f t="shared" ref="G208:J208" si="17">SUM(G201:G207)</f>
        <v>25.439999999999998</v>
      </c>
      <c r="H208" s="20">
        <f t="shared" si="17"/>
        <v>19.237999999999996</v>
      </c>
      <c r="I208" s="20">
        <f t="shared" si="17"/>
        <v>70.91</v>
      </c>
      <c r="J208" s="20">
        <f t="shared" si="17"/>
        <v>659.93000000000006</v>
      </c>
      <c r="K208" s="26"/>
    </row>
    <row r="209" spans="1:11" ht="14.4">
      <c r="A209" s="27">
        <f>A201</f>
        <v>2</v>
      </c>
      <c r="B209" s="14">
        <f>B201</f>
        <v>5</v>
      </c>
      <c r="C209" s="10" t="s">
        <v>25</v>
      </c>
      <c r="D209" s="7" t="s">
        <v>26</v>
      </c>
      <c r="E209" s="43" t="s">
        <v>72</v>
      </c>
      <c r="F209" s="44">
        <v>100</v>
      </c>
      <c r="G209" s="44">
        <v>1.5</v>
      </c>
      <c r="H209" s="44">
        <v>2.1800000000000002</v>
      </c>
      <c r="I209" s="44">
        <v>9.33</v>
      </c>
      <c r="J209" s="44">
        <v>62.98</v>
      </c>
      <c r="K209" s="45">
        <v>45</v>
      </c>
    </row>
    <row r="210" spans="1:11" ht="14.4">
      <c r="A210" s="24"/>
      <c r="B210" s="16"/>
      <c r="C210" s="11"/>
      <c r="D210" s="7" t="s">
        <v>27</v>
      </c>
      <c r="E210" s="43" t="s">
        <v>64</v>
      </c>
      <c r="F210" s="44">
        <v>250</v>
      </c>
      <c r="G210" s="44">
        <v>8.61</v>
      </c>
      <c r="H210" s="44">
        <v>8.4</v>
      </c>
      <c r="I210" s="44">
        <v>14.34</v>
      </c>
      <c r="J210" s="44">
        <v>167.25</v>
      </c>
      <c r="K210" s="45">
        <v>87</v>
      </c>
    </row>
    <row r="211" spans="1:11" ht="14.4">
      <c r="A211" s="24"/>
      <c r="B211" s="16"/>
      <c r="C211" s="11"/>
      <c r="D211" s="7" t="s">
        <v>28</v>
      </c>
      <c r="E211" s="43" t="s">
        <v>48</v>
      </c>
      <c r="F211" s="44">
        <v>120</v>
      </c>
      <c r="G211" s="44">
        <v>33.090000000000003</v>
      </c>
      <c r="H211" s="44">
        <v>27.34</v>
      </c>
      <c r="I211" s="44">
        <v>8.82</v>
      </c>
      <c r="J211" s="44">
        <v>414.37</v>
      </c>
      <c r="K211" s="45">
        <v>261</v>
      </c>
    </row>
    <row r="212" spans="1:11" ht="14.4">
      <c r="A212" s="24"/>
      <c r="B212" s="16"/>
      <c r="C212" s="11"/>
      <c r="D212" s="7"/>
      <c r="E212" s="43" t="s">
        <v>41</v>
      </c>
      <c r="F212" s="44">
        <v>180</v>
      </c>
      <c r="G212" s="44">
        <v>3.95</v>
      </c>
      <c r="H212" s="44">
        <v>8.4700000000000006</v>
      </c>
      <c r="I212" s="44">
        <v>26.65</v>
      </c>
      <c r="J212" s="44">
        <v>198.65</v>
      </c>
      <c r="K212" s="45">
        <v>312</v>
      </c>
    </row>
    <row r="213" spans="1:11" ht="14.4">
      <c r="A213" s="24"/>
      <c r="B213" s="16"/>
      <c r="C213" s="11"/>
      <c r="D213" s="7" t="s">
        <v>66</v>
      </c>
      <c r="E213" s="43" t="s">
        <v>50</v>
      </c>
      <c r="F213" s="44">
        <v>200</v>
      </c>
      <c r="G213" s="44">
        <v>0.06</v>
      </c>
      <c r="H213" s="44">
        <v>0.02</v>
      </c>
      <c r="I213" s="44">
        <v>20.73</v>
      </c>
      <c r="J213" s="44">
        <v>83.34</v>
      </c>
      <c r="K213" s="45">
        <v>345</v>
      </c>
    </row>
    <row r="214" spans="1:11" ht="14.4">
      <c r="A214" s="24"/>
      <c r="B214" s="16"/>
      <c r="C214" s="11"/>
      <c r="D214" s="7" t="s">
        <v>32</v>
      </c>
      <c r="E214" s="43" t="s">
        <v>39</v>
      </c>
      <c r="F214" s="44">
        <v>40</v>
      </c>
      <c r="G214" s="44">
        <v>2.64</v>
      </c>
      <c r="H214" s="44">
        <v>0.48</v>
      </c>
      <c r="I214" s="44">
        <v>13.68</v>
      </c>
      <c r="J214" s="44">
        <v>69.599999999999994</v>
      </c>
      <c r="K214" s="45" t="s">
        <v>43</v>
      </c>
    </row>
    <row r="215" spans="1:11" ht="14.4">
      <c r="A215" s="24"/>
      <c r="B215" s="16"/>
      <c r="C215" s="11"/>
      <c r="D215" s="7" t="s">
        <v>31</v>
      </c>
      <c r="E215" s="43" t="s">
        <v>35</v>
      </c>
      <c r="F215" s="44">
        <v>30</v>
      </c>
      <c r="G215" s="44">
        <v>1.52</v>
      </c>
      <c r="H215" s="44">
        <v>0.16</v>
      </c>
      <c r="I215" s="44">
        <v>9.84</v>
      </c>
      <c r="J215" s="44">
        <v>46.88</v>
      </c>
      <c r="K215" s="45" t="s">
        <v>43</v>
      </c>
    </row>
    <row r="216" spans="1:11" ht="14.4">
      <c r="A216" s="24"/>
      <c r="B216" s="16"/>
      <c r="C216" s="11"/>
      <c r="D216" s="98"/>
      <c r="E216" s="99"/>
      <c r="F216" s="100"/>
      <c r="G216" s="100"/>
      <c r="H216" s="100"/>
      <c r="I216" s="100"/>
      <c r="J216" s="100"/>
      <c r="K216" s="100"/>
    </row>
    <row r="217" spans="1:11" ht="14.4">
      <c r="A217" s="24"/>
      <c r="B217" s="16"/>
      <c r="C217" s="11"/>
      <c r="D217" s="6"/>
      <c r="E217" s="43"/>
      <c r="F217" s="44"/>
      <c r="G217" s="44"/>
      <c r="H217" s="44"/>
      <c r="I217" s="44"/>
      <c r="J217" s="44"/>
      <c r="K217" s="45"/>
    </row>
    <row r="218" spans="1:11" ht="14.4">
      <c r="A218" s="24"/>
      <c r="B218" s="16"/>
      <c r="C218" s="11"/>
      <c r="D218" s="6"/>
      <c r="E218" s="43"/>
      <c r="F218" s="44"/>
      <c r="G218" s="44"/>
      <c r="H218" s="44"/>
      <c r="I218" s="44"/>
      <c r="J218" s="44"/>
      <c r="K218" s="45"/>
    </row>
    <row r="219" spans="1:11" ht="14.4">
      <c r="A219" s="25"/>
      <c r="B219" s="18"/>
      <c r="C219" s="8"/>
      <c r="D219" s="19" t="s">
        <v>33</v>
      </c>
      <c r="E219" s="12"/>
      <c r="F219" s="20">
        <f>SUM(F209:F218)</f>
        <v>920</v>
      </c>
      <c r="G219" s="20">
        <f t="shared" ref="G219:J219" si="18">SUM(G209:G218)</f>
        <v>51.370000000000012</v>
      </c>
      <c r="H219" s="20">
        <f t="shared" si="18"/>
        <v>47.05</v>
      </c>
      <c r="I219" s="20">
        <f t="shared" si="18"/>
        <v>103.39000000000001</v>
      </c>
      <c r="J219" s="20">
        <f t="shared" si="18"/>
        <v>1043.0700000000002</v>
      </c>
      <c r="K219" s="26"/>
    </row>
    <row r="220" spans="1:11" ht="14.4">
      <c r="A220" s="24"/>
      <c r="B220" s="16"/>
      <c r="C220" s="67" t="s">
        <v>82</v>
      </c>
      <c r="D220" s="68" t="s">
        <v>30</v>
      </c>
      <c r="E220" s="69" t="s">
        <v>113</v>
      </c>
      <c r="F220" s="78">
        <v>200</v>
      </c>
      <c r="G220" s="78">
        <v>0.2</v>
      </c>
      <c r="H220" s="78">
        <v>0.2</v>
      </c>
      <c r="I220" s="78">
        <v>22.6</v>
      </c>
      <c r="J220" s="78">
        <v>90</v>
      </c>
      <c r="K220" s="79" t="s">
        <v>46</v>
      </c>
    </row>
    <row r="221" spans="1:11" ht="14.4">
      <c r="A221" s="24"/>
      <c r="B221" s="16"/>
      <c r="C221" s="67"/>
      <c r="D221" s="68"/>
      <c r="E221" s="69"/>
      <c r="F221" s="78"/>
      <c r="G221" s="78"/>
      <c r="H221" s="78"/>
      <c r="I221" s="78"/>
      <c r="J221" s="78"/>
      <c r="K221" s="79"/>
    </row>
    <row r="222" spans="1:11" ht="14.4">
      <c r="A222" s="24"/>
      <c r="B222" s="16"/>
      <c r="C222" s="67"/>
      <c r="D222" s="68" t="s">
        <v>33</v>
      </c>
      <c r="E222" s="69"/>
      <c r="F222" s="78">
        <v>200</v>
      </c>
      <c r="G222" s="78">
        <v>0.2</v>
      </c>
      <c r="H222" s="78">
        <v>0.2</v>
      </c>
      <c r="I222" s="78">
        <v>22.6</v>
      </c>
      <c r="J222" s="78">
        <v>90</v>
      </c>
      <c r="K222" s="79"/>
    </row>
    <row r="223" spans="1:11" ht="15" thickBot="1">
      <c r="A223" s="30">
        <f>A201</f>
        <v>2</v>
      </c>
      <c r="B223" s="31">
        <f>B201</f>
        <v>5</v>
      </c>
      <c r="C223" s="90" t="s">
        <v>4</v>
      </c>
      <c r="D223" s="91"/>
      <c r="E223" s="32"/>
      <c r="F223" s="33">
        <v>1867</v>
      </c>
      <c r="G223" s="33">
        <v>77.010000000000005</v>
      </c>
      <c r="H223" s="33">
        <v>66.5</v>
      </c>
      <c r="I223" s="33">
        <v>196.9</v>
      </c>
      <c r="J223" s="33">
        <v>1793</v>
      </c>
      <c r="K223" s="33"/>
    </row>
    <row r="224" spans="1:11" ht="13.5" customHeight="1" thickBot="1">
      <c r="A224" s="28"/>
      <c r="B224" s="29"/>
      <c r="C224" s="92" t="s">
        <v>5</v>
      </c>
      <c r="D224" s="93"/>
      <c r="E224" s="94"/>
      <c r="F224" s="49" t="e">
        <f>(#REF!+F49+F71+F93+F115+F137+F156+F178+F200+F223)/(IF(#REF!=0,0,1)+IF(F49=0,0,1)+IF(F71=0,0,1)+IF(F93=0,0,1)+IF(F115=0,0,1)+IF(F137=0,0,1)+IF(F156=0,0,1)+IF(F178=0,0,1)+IF(F200=0,0,1)+IF(F223=0,0,1))</f>
        <v>#REF!</v>
      </c>
      <c r="G224" s="35" t="e">
        <f>(#REF!+G49+G71+G93+G115+G137+G156+G178+G200+G223)/(IF(#REF!=0,0,1)+IF(G49=0,0,1)+IF(G71=0,0,1)+IF(G93=0,0,1)+IF(G115=0,0,1)+IF(G137=0,0,1)+IF(G156=0,0,1)+IF(G178=0,0,1)+IF(G200=0,0,1)+IF(G223=0,0,1))</f>
        <v>#REF!</v>
      </c>
      <c r="H224" s="35" t="e">
        <f>(#REF!+H49+H71+H93+H115+H137+H156+H178+H200+H223)/(IF(#REF!=0,0,1)+IF(H49=0,0,1)+IF(H71=0,0,1)+IF(H93=0,0,1)+IF(H115=0,0,1)+IF(H137=0,0,1)+IF(H156=0,0,1)+IF(H178=0,0,1)+IF(H200=0,0,1)+IF(H223=0,0,1))</f>
        <v>#REF!</v>
      </c>
      <c r="I224" s="35" t="e">
        <f>(#REF!+I49+I71+I93+I115+I137+I156+I178+I200+I223)/(IF(#REF!=0,0,1)+IF(I49=0,0,1)+IF(I71=0,0,1)+IF(I93=0,0,1)+IF(I115=0,0,1)+IF(I137=0,0,1)+IF(I156=0,0,1)+IF(I178=0,0,1)+IF(I200=0,0,1)+IF(I223=0,0,1))</f>
        <v>#REF!</v>
      </c>
      <c r="J224" s="35" t="e">
        <f>(#REF!+J49+J71+J93+J115+J137+J156+J178+J200+J223)/(IF(#REF!=0,0,1)+IF(J49=0,0,1)+IF(J71=0,0,1)+IF(J93=0,0,1)+IF(J115=0,0,1)+IF(J137=0,0,1)+IF(J156=0,0,1)+IF(J178=0,0,1)+IF(J200=0,0,1)+IF(J223=0,0,1))</f>
        <v>#REF!</v>
      </c>
      <c r="K224" s="35"/>
    </row>
  </sheetData>
  <mergeCells count="15">
    <mergeCell ref="C224:E224"/>
    <mergeCell ref="C71:D71"/>
    <mergeCell ref="C93:D93"/>
    <mergeCell ref="C115:D115"/>
    <mergeCell ref="C27:D27"/>
    <mergeCell ref="C223:D223"/>
    <mergeCell ref="C137:D137"/>
    <mergeCell ref="C156:D156"/>
    <mergeCell ref="C178:D178"/>
    <mergeCell ref="C200:D200"/>
    <mergeCell ref="C1:E1"/>
    <mergeCell ref="H1:K1"/>
    <mergeCell ref="H2:K2"/>
    <mergeCell ref="H3:K3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dcterms:created xsi:type="dcterms:W3CDTF">2022-05-16T14:23:56Z</dcterms:created>
  <dcterms:modified xsi:type="dcterms:W3CDTF">2025-06-04T05:33:57Z</dcterms:modified>
</cp:coreProperties>
</file>