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J15"/>
  <c r="J17" s="1"/>
  <c r="I15"/>
  <c r="I17" s="1"/>
  <c r="J9"/>
  <c r="I9"/>
  <c r="H9"/>
  <c r="F17"/>
  <c r="E17"/>
  <c r="G9"/>
  <c r="F9"/>
  <c r="E9"/>
  <c r="G17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<sst xmlns="http://schemas.openxmlformats.org/spreadsheetml/2006/main" count="34" uniqueCount="33">
  <si>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</si>
  <si>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</si>
  <si>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</si>
  <si>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</si>
  <si>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</si>
  <si>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</si>
  <si>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</si>
  <si>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</si>
  <si>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</si>
  <si>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</si>
  <si>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</si>
  <si>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</si>
  <si>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</si>
  <si>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</si>
  <si>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</si>
  <si>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</si>
  <si>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Хлеб ржано-пшеничный</t>
  </si>
  <si>
    <t>Итого за день:</t>
  </si>
  <si>
    <t>Чай с лимоном</t>
  </si>
  <si>
    <t xml:space="preserve">Итого за Завтрак </t>
  </si>
  <si>
    <r>
      <t xml:space="preserve">Салат из свеклы с маслом растительным </t>
    </r>
    <r>
      <rPr>
        <i/>
        <sz val="9"/>
        <color indexed="8"/>
        <rFont val="Arial"/>
        <family val="2"/>
        <charset val="204"/>
      </rPr>
      <t/>
    </r>
  </si>
  <si>
    <t>Суп картофельный (с крупой) на м/б</t>
  </si>
  <si>
    <t>Рыбные биточки</t>
  </si>
  <si>
    <t xml:space="preserve">Картофельное пюре с маслом сливочным </t>
  </si>
  <si>
    <t xml:space="preserve">Компот из смеси сухофруктов     </t>
  </si>
  <si>
    <t>ПР</t>
  </si>
  <si>
    <t>Итого за Обед (полноценный рацион питания)</t>
  </si>
  <si>
    <t xml:space="preserve">ПР </t>
  </si>
  <si>
    <t>Подгарнировка. Салат из соленых огурцов с луком</t>
  </si>
  <si>
    <t>Гуляш 50/50</t>
  </si>
  <si>
    <t>Рис отварной с маслом</t>
  </si>
  <si>
    <t>Батон нарезка</t>
  </si>
  <si>
    <t>14 мая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</si>
</sst>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i/>
      <sz val="9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8" xfId="0" applyFont="1" applyBorder="1"/>
    <xf numFmtId="0" fontId="3" fillId="0" borderId="12" xfId="0" applyFont="1" applyBorder="1"/>
    <xf numFmtId="2" fontId="5" fillId="4" borderId="2" xfId="0" applyNumberFormat="1" applyFont="1" applyFill="1" applyBorder="1" applyAlignment="1"/>
    <xf numFmtId="2" fontId="5" fillId="4" borderId="10" xfId="0" applyNumberFormat="1" applyFont="1" applyFill="1" applyBorder="1" applyAlignment="1"/>
    <xf numFmtId="0" fontId="3" fillId="2" borderId="1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2" borderId="6" xfId="0" applyNumberFormat="1" applyFont="1" applyFill="1" applyBorder="1" applyProtection="1">
      <protection locked="0"/>
    </xf>
    <xf numFmtId="0" fontId="3" fillId="0" borderId="11" xfId="0" applyFont="1" applyBorder="1"/>
    <xf numFmtId="0" fontId="5" fillId="4" borderId="2" xfId="0" applyFont="1" applyFill="1" applyBorder="1" applyAlignment="1"/>
    <xf numFmtId="0" fontId="5" fillId="4" borderId="10" xfId="0" applyFont="1" applyFill="1" applyBorder="1" applyAlignment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1" fontId="4" fillId="5" borderId="0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4" fillId="6" borderId="15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1" fontId="4" fillId="6" borderId="15" xfId="0" applyNumberFormat="1" applyFont="1" applyFill="1" applyBorder="1" applyAlignment="1">
      <alignment horizontal="center" vertical="top"/>
    </xf>
    <xf numFmtId="2" fontId="4" fillId="6" borderId="15" xfId="0" applyNumberFormat="1" applyFont="1" applyFill="1" applyBorder="1" applyAlignment="1">
      <alignment horizontal="center" vertical="top"/>
    </xf>
    <xf numFmtId="2" fontId="4" fillId="6" borderId="15" xfId="0" applyNumberFormat="1" applyFont="1" applyFill="1" applyBorder="1" applyAlignment="1">
      <alignment horizontal="center" vertical="center"/>
    </xf>
    <xf numFmtId="2" fontId="4" fillId="6" borderId="0" xfId="0" applyNumberFormat="1" applyFont="1" applyFill="1" applyBorder="1" applyAlignment="1">
      <alignment horizontal="center" vertical="top"/>
    </xf>
    <xf numFmtId="2" fontId="4" fillId="6" borderId="0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2" fontId="5" fillId="2" borderId="1" xfId="0" applyNumberFormat="1" applyFont="1" applyFill="1" applyBorder="1" applyAlignment="1">
      <alignment horizontal="center" vertical="top"/>
    </xf>
    <xf numFmtId="2" fontId="4" fillId="2" borderId="0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2" fontId="5" fillId="2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left" vertical="center" wrapText="1"/>
    </xf>
    <xf numFmtId="0" fontId="4" fillId="5" borderId="15" xfId="0" applyNumberFormat="1" applyFont="1" applyFill="1" applyBorder="1" applyAlignment="1">
      <alignment horizontal="left" vertical="center" wrapText="1"/>
    </xf>
    <xf numFmtId="0" fontId="4" fillId="4" borderId="16" xfId="0" applyNumberFormat="1" applyFont="1" applyFill="1" applyBorder="1" applyAlignment="1">
      <alignment horizontal="left" vertical="center" wrapText="1"/>
    </xf>
    <xf numFmtId="0" fontId="4" fillId="4" borderId="17" xfId="0" applyNumberFormat="1" applyFont="1" applyFill="1" applyBorder="1" applyAlignment="1">
      <alignment horizontal="left" vertical="center" wrapText="1"/>
    </xf>
    <xf numFmtId="0" fontId="3" fillId="0" borderId="18" xfId="0" applyFont="1" applyBorder="1"/>
    <xf numFmtId="0" fontId="3" fillId="0" borderId="19" xfId="0" applyFont="1" applyBorder="1"/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9" t="s">
        <v>14</v>
      </c>
      <c r="C1" s="50"/>
      <c r="D1" s="51"/>
      <c r="E1" t="s">
        <v>11</v>
      </c>
      <c r="F1" s="5"/>
      <c r="I1" t="s">
        <v>1</v>
      </c>
      <c r="J1" s="4" t="s">
        <v>32</v>
      </c>
    </row>
    <row r="2" spans="1:12" ht="7.5" customHeight="1" thickBot="1"/>
    <row r="3" spans="1:12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2" ht="15.6">
      <c r="A4" s="6" t="s">
        <v>9</v>
      </c>
      <c r="B4" s="26">
        <v>57</v>
      </c>
      <c r="C4" s="54" t="s">
        <v>28</v>
      </c>
      <c r="D4" s="55"/>
      <c r="E4" s="32">
        <v>60</v>
      </c>
      <c r="F4" s="33">
        <v>11.6</v>
      </c>
      <c r="G4" s="33">
        <v>85.68</v>
      </c>
      <c r="H4" s="33">
        <v>1.43</v>
      </c>
      <c r="I4" s="33">
        <v>5.08</v>
      </c>
      <c r="J4" s="33">
        <v>8.5500000000000007</v>
      </c>
    </row>
    <row r="5" spans="1:12" ht="15.6">
      <c r="A5" s="7"/>
      <c r="B5" s="27">
        <v>437</v>
      </c>
      <c r="C5" s="56" t="s">
        <v>29</v>
      </c>
      <c r="D5" s="56"/>
      <c r="E5" s="34">
        <v>100</v>
      </c>
      <c r="F5" s="35">
        <v>42.71</v>
      </c>
      <c r="G5" s="35">
        <v>187</v>
      </c>
      <c r="H5" s="35">
        <v>13.7</v>
      </c>
      <c r="I5" s="36">
        <v>13.4</v>
      </c>
      <c r="J5" s="35">
        <v>2.8</v>
      </c>
    </row>
    <row r="6" spans="1:12" ht="15.6" customHeight="1">
      <c r="A6" s="7"/>
      <c r="B6" s="28" t="s">
        <v>27</v>
      </c>
      <c r="C6" s="57" t="s">
        <v>30</v>
      </c>
      <c r="D6" s="58"/>
      <c r="E6" s="37">
        <v>180</v>
      </c>
      <c r="F6" s="37">
        <v>15.33</v>
      </c>
      <c r="G6" s="37">
        <v>231.92</v>
      </c>
      <c r="H6" s="38">
        <v>7.88</v>
      </c>
      <c r="I6" s="37">
        <v>5.0279999999999996</v>
      </c>
      <c r="J6" s="48">
        <v>38.78</v>
      </c>
    </row>
    <row r="7" spans="1:12" ht="15.45" customHeight="1">
      <c r="A7" s="7"/>
      <c r="B7" s="26">
        <v>171</v>
      </c>
      <c r="C7" s="59" t="s">
        <v>31</v>
      </c>
      <c r="D7" s="60"/>
      <c r="E7" s="32">
        <v>30</v>
      </c>
      <c r="F7" s="33">
        <v>3.48</v>
      </c>
      <c r="G7" s="33">
        <v>46.88</v>
      </c>
      <c r="H7" s="33">
        <v>1.52</v>
      </c>
      <c r="I7" s="33">
        <v>0.16</v>
      </c>
      <c r="J7" s="33">
        <v>9.84</v>
      </c>
    </row>
    <row r="8" spans="1:12" ht="15.45" customHeight="1">
      <c r="A8" s="7"/>
      <c r="B8" s="29">
        <v>377</v>
      </c>
      <c r="C8" s="54" t="s">
        <v>18</v>
      </c>
      <c r="D8" s="55"/>
      <c r="E8" s="32">
        <v>205</v>
      </c>
      <c r="F8" s="33">
        <v>4.53</v>
      </c>
      <c r="G8" s="33">
        <v>62.46</v>
      </c>
      <c r="H8" s="33">
        <v>0.26</v>
      </c>
      <c r="I8" s="33">
        <v>0.06</v>
      </c>
      <c r="J8" s="33">
        <v>15.22</v>
      </c>
    </row>
    <row r="9" spans="1:12" ht="15.6">
      <c r="A9" s="7"/>
      <c r="B9" s="8" t="s">
        <v>19</v>
      </c>
      <c r="C9" s="9"/>
      <c r="D9" s="9"/>
      <c r="E9" s="39">
        <f t="shared" ref="E9:J9" si="0">SUM(E4:E8)</f>
        <v>575</v>
      </c>
      <c r="F9" s="40">
        <f t="shared" si="0"/>
        <v>77.650000000000006</v>
      </c>
      <c r="G9" s="41">
        <f t="shared" si="0"/>
        <v>613.94000000000005</v>
      </c>
      <c r="H9" s="41">
        <f t="shared" si="0"/>
        <v>24.79</v>
      </c>
      <c r="I9" s="41">
        <f t="shared" si="0"/>
        <v>23.727999999999998</v>
      </c>
      <c r="J9" s="41">
        <f t="shared" si="0"/>
        <v>75.19</v>
      </c>
    </row>
    <row r="10" spans="1:12" ht="15.45" customHeight="1">
      <c r="A10" s="18" t="s">
        <v>10</v>
      </c>
      <c r="B10" s="30">
        <v>52</v>
      </c>
      <c r="C10" s="54" t="s">
        <v>20</v>
      </c>
      <c r="D10" s="55"/>
      <c r="E10" s="32">
        <v>100</v>
      </c>
      <c r="F10" s="33">
        <v>8.7799999999999994</v>
      </c>
      <c r="G10" s="33">
        <v>85.683333333333337</v>
      </c>
      <c r="H10" s="42">
        <v>1.43</v>
      </c>
      <c r="I10" s="33">
        <v>5.083333333333333</v>
      </c>
      <c r="J10" s="33">
        <v>8.5500000000000007</v>
      </c>
    </row>
    <row r="11" spans="1:12" ht="15.45" customHeight="1">
      <c r="A11" s="7"/>
      <c r="B11" s="30">
        <v>108</v>
      </c>
      <c r="C11" s="54" t="s">
        <v>21</v>
      </c>
      <c r="D11" s="55"/>
      <c r="E11" s="43">
        <v>250</v>
      </c>
      <c r="F11" s="33">
        <v>10.64</v>
      </c>
      <c r="G11" s="33">
        <v>127.89999999999999</v>
      </c>
      <c r="H11" s="42">
        <v>3.15</v>
      </c>
      <c r="I11" s="44">
        <v>3.55</v>
      </c>
      <c r="J11" s="44">
        <v>20.837499999999999</v>
      </c>
    </row>
    <row r="12" spans="1:12" ht="15.45" customHeight="1">
      <c r="A12" s="7"/>
      <c r="B12" s="26">
        <v>255</v>
      </c>
      <c r="C12" s="54" t="s">
        <v>22</v>
      </c>
      <c r="D12" s="55"/>
      <c r="E12" s="32">
        <v>100</v>
      </c>
      <c r="F12" s="33">
        <v>45.77</v>
      </c>
      <c r="G12" s="33">
        <v>125.95</v>
      </c>
      <c r="H12" s="42">
        <v>8.36</v>
      </c>
      <c r="I12" s="33">
        <v>5.35</v>
      </c>
      <c r="J12" s="33">
        <v>10.45</v>
      </c>
    </row>
    <row r="13" spans="1:12" ht="15.45" customHeight="1">
      <c r="A13" s="7"/>
      <c r="B13" s="30">
        <v>312</v>
      </c>
      <c r="C13" s="54" t="s">
        <v>23</v>
      </c>
      <c r="D13" s="55"/>
      <c r="E13" s="32">
        <v>180</v>
      </c>
      <c r="F13" s="33">
        <v>21.62</v>
      </c>
      <c r="G13" s="33">
        <v>198.648</v>
      </c>
      <c r="H13" s="42">
        <v>3.95</v>
      </c>
      <c r="I13" s="33">
        <v>8.4719999999999995</v>
      </c>
      <c r="J13" s="33">
        <v>26.652000000000001</v>
      </c>
    </row>
    <row r="14" spans="1:12" ht="15.45" customHeight="1">
      <c r="A14" s="7"/>
      <c r="B14" s="30">
        <v>349</v>
      </c>
      <c r="C14" s="54" t="s">
        <v>24</v>
      </c>
      <c r="D14" s="55"/>
      <c r="E14" s="32">
        <v>200</v>
      </c>
      <c r="F14" s="33">
        <v>5.61</v>
      </c>
      <c r="G14" s="33">
        <v>98.56</v>
      </c>
      <c r="H14" s="42">
        <v>0.06</v>
      </c>
      <c r="I14" s="43">
        <v>0.02</v>
      </c>
      <c r="J14" s="33">
        <v>20.73</v>
      </c>
      <c r="L14" s="47"/>
    </row>
    <row r="15" spans="1:12" ht="15.45" customHeight="1">
      <c r="A15" s="7"/>
      <c r="B15" s="31" t="s">
        <v>25</v>
      </c>
      <c r="C15" s="54" t="s">
        <v>16</v>
      </c>
      <c r="D15" s="55"/>
      <c r="E15" s="32">
        <v>40</v>
      </c>
      <c r="F15" s="33">
        <v>1.92</v>
      </c>
      <c r="G15" s="45">
        <v>52.2</v>
      </c>
      <c r="H15" s="42">
        <v>2.64</v>
      </c>
      <c r="I15" s="33">
        <f>0.48*E15/40</f>
        <v>0.48</v>
      </c>
      <c r="J15" s="33">
        <f>13.68*E15/40</f>
        <v>13.680000000000001</v>
      </c>
    </row>
    <row r="16" spans="1:12" ht="15.45" customHeight="1">
      <c r="A16" s="7"/>
      <c r="B16" s="30" t="s">
        <v>25</v>
      </c>
      <c r="C16" s="54" t="s">
        <v>15</v>
      </c>
      <c r="D16" s="55"/>
      <c r="E16" s="32">
        <v>30</v>
      </c>
      <c r="F16" s="33">
        <v>2.85</v>
      </c>
      <c r="G16" s="44">
        <v>46.88</v>
      </c>
      <c r="H16" s="42">
        <v>1.52</v>
      </c>
      <c r="I16" s="44">
        <f>0.16*E16/30</f>
        <v>0.16</v>
      </c>
      <c r="J16" s="44">
        <f>9.84*E16/30</f>
        <v>9.84</v>
      </c>
    </row>
    <row r="17" spans="1:13" ht="15.6">
      <c r="A17" s="7"/>
      <c r="B17" s="19" t="s">
        <v>26</v>
      </c>
      <c r="C17" s="20"/>
      <c r="D17" s="20"/>
      <c r="E17" s="39">
        <f t="shared" ref="E17" si="1">SUM(E10:E16)</f>
        <v>900</v>
      </c>
      <c r="F17" s="40">
        <f>SUM(F10:F16)</f>
        <v>97.19</v>
      </c>
      <c r="G17" s="40">
        <f>SUM(G10:G16)</f>
        <v>735.82133333333343</v>
      </c>
      <c r="H17" s="46">
        <v>21.11</v>
      </c>
      <c r="I17" s="40">
        <f>SUM(I10:I16)</f>
        <v>23.115333333333332</v>
      </c>
      <c r="J17" s="40">
        <f>SUM(J10:J16)</f>
        <v>110.73950000000001</v>
      </c>
    </row>
    <row r="18" spans="1:13" ht="16.2" thickBot="1">
      <c r="A18" s="7"/>
      <c r="B18" s="10"/>
      <c r="C18" s="11"/>
      <c r="D18" s="21"/>
      <c r="E18" s="12"/>
      <c r="F18" s="17"/>
      <c r="G18" s="12"/>
      <c r="H18" s="12"/>
      <c r="I18" s="12"/>
      <c r="J18" s="12"/>
      <c r="M18" s="25"/>
    </row>
    <row r="19" spans="1:13" ht="15.6">
      <c r="A19" s="13"/>
      <c r="B19" s="14"/>
      <c r="C19" s="15"/>
      <c r="D19" s="22"/>
      <c r="E19" s="16"/>
      <c r="F19" s="22"/>
      <c r="G19" s="16"/>
      <c r="H19" s="16"/>
      <c r="I19" s="16"/>
      <c r="J19" s="16"/>
    </row>
    <row r="20" spans="1:13" ht="16.2" thickBot="1">
      <c r="A20" s="52" t="s">
        <v>17</v>
      </c>
      <c r="B20" s="53"/>
      <c r="C20" s="23"/>
      <c r="D20" s="24"/>
      <c r="E20" s="23">
        <v>1475</v>
      </c>
      <c r="F20" s="24">
        <v>174.84</v>
      </c>
      <c r="G20" s="23">
        <v>1351.9</v>
      </c>
      <c r="H20" s="23">
        <v>45.9</v>
      </c>
      <c r="I20" s="23">
        <v>46.8</v>
      </c>
      <c r="J20" s="23">
        <v>185.9</v>
      </c>
    </row>
  </sheetData>
  <mergeCells count="14">
    <mergeCell ref="B1:D1"/>
    <mergeCell ref="A20:B20"/>
    <mergeCell ref="C4:D4"/>
    <mergeCell ref="C5:D5"/>
    <mergeCell ref="C8:D8"/>
    <mergeCell ref="C10:D10"/>
    <mergeCell ref="C11:D11"/>
    <mergeCell ref="C12:D12"/>
    <mergeCell ref="C13:D13"/>
    <mergeCell ref="C14:D14"/>
    <mergeCell ref="C15:D15"/>
    <mergeCell ref="C16:D16"/>
    <mergeCell ref="C6:D6"/>
    <mergeCell ref="C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2025-05-05T04:33:25Z</dcterms:modified>
</cp:coreProperties>
</file>