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J20"/>
  <c r="H20"/>
  <c r="G20"/>
  <c r="F20"/>
  <c r="E20"/>
  <c r="G10"/>
  <c r="J7"/>
  <c r="I7"/>
  <c r="I10" s="1"/>
  <c r="H7"/>
  <c r="F10"/>
  <c r="E1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<sst xmlns="http://schemas.openxmlformats.org/spreadsheetml/2006/main" count="41" uniqueCount="35">
  <si>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</si>
  <si>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</si>
  <si>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</si>
  <si>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</si>
  <si>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</si>
  <si>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</si>
  <si>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</si>
  <si>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</si>
  <si>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</si>
  <si>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</si>
  <si>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</si>
  <si>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</si>
  <si>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</si>
  <si>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</si>
  <si>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</si>
  <si>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</si>
  <si>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Чай с лимоном</t>
  </si>
  <si>
    <t>Итого за день:</t>
  </si>
  <si>
    <t>Хлеб ржано-пшеничный</t>
  </si>
  <si>
    <t>Завтрак 2</t>
  </si>
  <si>
    <t>ПР</t>
  </si>
  <si>
    <t>Подгарнировка:Помидор соленый</t>
  </si>
  <si>
    <t>Плов  с  птицей</t>
  </si>
  <si>
    <t>Масло сливочное порционно</t>
  </si>
  <si>
    <t>Молоко ''Авишка''</t>
  </si>
  <si>
    <t>Итого</t>
  </si>
  <si>
    <t>* 56</t>
  </si>
  <si>
    <t>Салат из свежей капусты   "Молодость"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</si>
  <si>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</si>
  <si>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</si>
  <si>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</si>
  <si>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Компот из быстрозамороженных ягод  (компотная смесь)</t>
  </si>
  <si>
    <t>Кондитерское изделие</t>
  </si>
  <si>
    <t>Итого за Обед (полноценный рацион питания)</t>
  </si>
  <si>
    <t>20 января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</si>
</sst>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7" xfId="0" applyFont="1" applyBorder="1"/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3" fillId="0" borderId="11" xfId="0" applyFont="1" applyBorder="1"/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1" fontId="4" fillId="5" borderId="15" xfId="2" applyNumberFormat="1" applyFont="1" applyFill="1" applyBorder="1" applyAlignment="1">
      <alignment horizontal="center" vertical="center"/>
    </xf>
    <xf numFmtId="0" fontId="4" fillId="5" borderId="15" xfId="2" applyNumberFormat="1" applyFont="1" applyFill="1" applyBorder="1" applyAlignment="1">
      <alignment horizontal="center" vertical="top"/>
    </xf>
    <xf numFmtId="2" fontId="5" fillId="5" borderId="16" xfId="0" applyNumberFormat="1" applyFont="1" applyFill="1" applyBorder="1" applyAlignment="1"/>
    <xf numFmtId="2" fontId="4" fillId="5" borderId="15" xfId="2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/>
    <xf numFmtId="2" fontId="5" fillId="4" borderId="9" xfId="0" applyNumberFormat="1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1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2" borderId="5" xfId="0" applyNumberFormat="1" applyFont="1" applyFill="1" applyBorder="1" applyProtection="1">
      <protection locked="0"/>
    </xf>
    <xf numFmtId="0" fontId="3" fillId="0" borderId="10" xfId="0" applyFont="1" applyBorder="1"/>
    <xf numFmtId="165" fontId="4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top"/>
    </xf>
    <xf numFmtId="1" fontId="4" fillId="5" borderId="15" xfId="2" applyNumberFormat="1" applyFont="1" applyFill="1" applyBorder="1" applyAlignment="1">
      <alignment horizontal="center" vertical="top"/>
    </xf>
    <xf numFmtId="2" fontId="4" fillId="5" borderId="15" xfId="2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/>
    <xf numFmtId="0" fontId="5" fillId="4" borderId="9" xfId="0" applyFont="1" applyFill="1" applyBorder="1" applyAlignment="1"/>
    <xf numFmtId="0" fontId="3" fillId="0" borderId="1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2" fontId="4" fillId="5" borderId="15" xfId="2" applyNumberFormat="1" applyFont="1" applyFill="1" applyBorder="1" applyAlignment="1">
      <alignment horizontal="left" vertical="center" wrapText="1"/>
    </xf>
    <xf numFmtId="0" fontId="4" fillId="5" borderId="15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14</v>
      </c>
      <c r="C1" s="46"/>
      <c r="D1" s="47"/>
      <c r="E1" t="s">
        <v>11</v>
      </c>
      <c r="F1" s="5"/>
      <c r="I1" t="s">
        <v>1</v>
      </c>
      <c r="J1" s="4" t="s">
        <v>34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7" t="s">
        <v>20</v>
      </c>
      <c r="C4" s="50" t="s">
        <v>21</v>
      </c>
      <c r="D4" s="51"/>
      <c r="E4" s="8">
        <v>60</v>
      </c>
      <c r="F4" s="8">
        <v>12.32</v>
      </c>
      <c r="G4" s="9">
        <v>9.69</v>
      </c>
      <c r="H4" s="9">
        <v>0.56000000000000005</v>
      </c>
      <c r="I4" s="9">
        <v>0.05</v>
      </c>
      <c r="J4" s="9">
        <v>1.75</v>
      </c>
    </row>
    <row r="5" spans="1:10" ht="15.6">
      <c r="A5" s="10"/>
      <c r="B5" s="11">
        <v>291</v>
      </c>
      <c r="C5" s="50" t="s">
        <v>22</v>
      </c>
      <c r="D5" s="51"/>
      <c r="E5" s="12">
        <v>220</v>
      </c>
      <c r="F5" s="13">
        <v>50.45</v>
      </c>
      <c r="G5" s="13">
        <v>470.77</v>
      </c>
      <c r="H5" s="13">
        <v>20.492999999999999</v>
      </c>
      <c r="I5" s="13">
        <v>23.95</v>
      </c>
      <c r="J5" s="13">
        <v>43.295999999999999</v>
      </c>
    </row>
    <row r="6" spans="1:10" ht="15.6">
      <c r="A6" s="10"/>
      <c r="B6" s="14">
        <v>41</v>
      </c>
      <c r="C6" s="50" t="s">
        <v>23</v>
      </c>
      <c r="D6" s="51"/>
      <c r="E6" s="12">
        <v>5</v>
      </c>
      <c r="F6" s="13">
        <v>7.5</v>
      </c>
      <c r="G6" s="15">
        <v>37.5</v>
      </c>
      <c r="H6" s="13">
        <v>0</v>
      </c>
      <c r="I6" s="15">
        <v>4.0999999999999996</v>
      </c>
      <c r="J6" s="15">
        <v>0.05</v>
      </c>
    </row>
    <row r="7" spans="1:10" ht="15.6">
      <c r="A7" s="10"/>
      <c r="B7" s="14" t="s">
        <v>20</v>
      </c>
      <c r="C7" s="50" t="s">
        <v>15</v>
      </c>
      <c r="D7" s="51"/>
      <c r="E7" s="12">
        <v>30</v>
      </c>
      <c r="F7" s="13">
        <v>2.85</v>
      </c>
      <c r="G7" s="15">
        <v>46.88</v>
      </c>
      <c r="H7" s="13">
        <f>1.52*F7/30</f>
        <v>0.1444</v>
      </c>
      <c r="I7" s="15">
        <f>0.16*F7/30</f>
        <v>1.52E-2</v>
      </c>
      <c r="J7" s="15">
        <f>9.84*F7/30</f>
        <v>0.93479999999999996</v>
      </c>
    </row>
    <row r="8" spans="1:10" ht="15.6">
      <c r="A8" s="10" t="s">
        <v>19</v>
      </c>
      <c r="B8" s="11">
        <v>377</v>
      </c>
      <c r="C8" s="52" t="s">
        <v>16</v>
      </c>
      <c r="D8" s="52"/>
      <c r="E8" s="12">
        <v>200</v>
      </c>
      <c r="F8" s="13">
        <v>4.53</v>
      </c>
      <c r="G8" s="13">
        <v>62.46</v>
      </c>
      <c r="H8" s="13">
        <v>0.26</v>
      </c>
      <c r="I8" s="13">
        <v>0.06</v>
      </c>
      <c r="J8" s="13">
        <v>15.22</v>
      </c>
    </row>
    <row r="9" spans="1:10" ht="15.6">
      <c r="A9" s="10"/>
      <c r="B9" s="16" t="s">
        <v>20</v>
      </c>
      <c r="C9" s="53" t="s">
        <v>24</v>
      </c>
      <c r="D9" s="53"/>
      <c r="E9" s="17">
        <v>200</v>
      </c>
      <c r="F9" s="18"/>
      <c r="G9" s="19">
        <v>117.6</v>
      </c>
      <c r="H9" s="19">
        <v>5.6</v>
      </c>
      <c r="I9" s="19">
        <v>6.4</v>
      </c>
      <c r="J9" s="19">
        <v>9.4</v>
      </c>
    </row>
    <row r="10" spans="1:10" ht="15.6">
      <c r="A10" s="10"/>
      <c r="B10" s="20" t="s">
        <v>25</v>
      </c>
      <c r="C10" s="21"/>
      <c r="D10" s="21"/>
      <c r="E10" s="22">
        <f>SUM(E4:E9)</f>
        <v>715</v>
      </c>
      <c r="F10" s="23">
        <f>SUM(F4:F8)</f>
        <v>77.650000000000006</v>
      </c>
      <c r="G10" s="24">
        <f>SUM(G4:G8)</f>
        <v>627.30000000000007</v>
      </c>
      <c r="H10" s="25">
        <v>22.83</v>
      </c>
      <c r="I10" s="26">
        <f>SUM(I4:I8)</f>
        <v>28.1752</v>
      </c>
      <c r="J10" s="26">
        <v>70.2</v>
      </c>
    </row>
    <row r="11" spans="1:10" ht="16.2" thickBot="1">
      <c r="A11" s="27"/>
      <c r="B11" s="28"/>
      <c r="C11" s="29"/>
      <c r="D11" s="30"/>
      <c r="E11" s="31"/>
      <c r="F11" s="32"/>
      <c r="G11" s="31"/>
      <c r="H11" s="31"/>
      <c r="I11" s="31"/>
      <c r="J11" s="31"/>
    </row>
    <row r="12" spans="1:10" ht="15.6">
      <c r="A12" s="33" t="s">
        <v>10</v>
      </c>
      <c r="B12" s="11" t="s">
        <v>26</v>
      </c>
      <c r="C12" s="50" t="s">
        <v>27</v>
      </c>
      <c r="D12" s="51"/>
      <c r="E12" s="12">
        <v>100</v>
      </c>
      <c r="F12" s="13">
        <v>9.34</v>
      </c>
      <c r="G12" s="13">
        <v>89.83</v>
      </c>
      <c r="H12" s="13">
        <v>1.5</v>
      </c>
      <c r="I12" s="34">
        <v>5.2</v>
      </c>
      <c r="J12" s="34">
        <v>9.3000000000000007</v>
      </c>
    </row>
    <row r="13" spans="1:10" ht="15.6">
      <c r="A13" s="10"/>
      <c r="B13" s="11">
        <v>82</v>
      </c>
      <c r="C13" s="50" t="s">
        <v>28</v>
      </c>
      <c r="D13" s="51"/>
      <c r="E13" s="35">
        <v>250</v>
      </c>
      <c r="F13" s="35">
        <v>12.27</v>
      </c>
      <c r="G13" s="13">
        <v>85.84</v>
      </c>
      <c r="H13" s="13">
        <v>2.4300000000000002</v>
      </c>
      <c r="I13" s="13">
        <v>3.12</v>
      </c>
      <c r="J13" s="13">
        <v>12.01</v>
      </c>
    </row>
    <row r="14" spans="1:10" ht="15.6">
      <c r="A14" s="10"/>
      <c r="B14" s="11">
        <v>279</v>
      </c>
      <c r="C14" s="50" t="s">
        <v>29</v>
      </c>
      <c r="D14" s="51"/>
      <c r="E14" s="35">
        <v>130</v>
      </c>
      <c r="F14" s="35">
        <v>37.72</v>
      </c>
      <c r="G14" s="13">
        <v>264.09500000000003</v>
      </c>
      <c r="H14" s="13">
        <v>13.49</v>
      </c>
      <c r="I14" s="34">
        <v>16.190000000000001</v>
      </c>
      <c r="J14" s="34">
        <v>17.18</v>
      </c>
    </row>
    <row r="15" spans="1:10" ht="15.6">
      <c r="A15" s="10"/>
      <c r="B15" s="14">
        <v>171</v>
      </c>
      <c r="C15" s="50" t="s">
        <v>30</v>
      </c>
      <c r="D15" s="51"/>
      <c r="E15" s="12">
        <v>180</v>
      </c>
      <c r="F15" s="13">
        <v>18.010000000000002</v>
      </c>
      <c r="G15" s="13">
        <v>231.92</v>
      </c>
      <c r="H15" s="13">
        <v>7.88</v>
      </c>
      <c r="I15" s="13">
        <f>4.19*F15/150</f>
        <v>0.50307933333333343</v>
      </c>
      <c r="J15" s="13">
        <v>38.78</v>
      </c>
    </row>
    <row r="16" spans="1:10" ht="15.6">
      <c r="A16" s="10"/>
      <c r="B16" s="16">
        <v>345</v>
      </c>
      <c r="C16" s="54" t="s">
        <v>31</v>
      </c>
      <c r="D16" s="54"/>
      <c r="E16" s="36">
        <v>200</v>
      </c>
      <c r="F16" s="37">
        <v>4.9000000000000004</v>
      </c>
      <c r="G16" s="37">
        <v>83.34</v>
      </c>
      <c r="H16" s="37">
        <v>0.06</v>
      </c>
      <c r="I16" s="37">
        <v>0.02</v>
      </c>
      <c r="J16" s="37">
        <v>20.73</v>
      </c>
    </row>
    <row r="17" spans="1:10" ht="15.6">
      <c r="A17" s="10"/>
      <c r="B17" s="38" t="s">
        <v>20</v>
      </c>
      <c r="C17" s="50" t="s">
        <v>18</v>
      </c>
      <c r="D17" s="51"/>
      <c r="E17" s="12">
        <v>30</v>
      </c>
      <c r="F17" s="13">
        <v>1.92</v>
      </c>
      <c r="G17" s="34">
        <v>52.2</v>
      </c>
      <c r="H17" s="13">
        <v>1.98</v>
      </c>
      <c r="I17" s="13">
        <v>0.36</v>
      </c>
      <c r="J17" s="13">
        <v>10.26</v>
      </c>
    </row>
    <row r="18" spans="1:10" ht="15.6">
      <c r="A18" s="10"/>
      <c r="B18" s="14" t="s">
        <v>20</v>
      </c>
      <c r="C18" s="50" t="s">
        <v>15</v>
      </c>
      <c r="D18" s="51"/>
      <c r="E18" s="12">
        <v>30</v>
      </c>
      <c r="F18" s="13">
        <v>2.85</v>
      </c>
      <c r="G18" s="15">
        <v>46.88</v>
      </c>
      <c r="H18" s="13">
        <v>1.52</v>
      </c>
      <c r="I18" s="15">
        <v>0.16</v>
      </c>
      <c r="J18" s="15">
        <v>9.84</v>
      </c>
    </row>
    <row r="19" spans="1:10" ht="15.6">
      <c r="A19" s="10"/>
      <c r="B19" s="14" t="s">
        <v>20</v>
      </c>
      <c r="C19" s="50" t="s">
        <v>32</v>
      </c>
      <c r="D19" s="51"/>
      <c r="E19" s="12">
        <v>30</v>
      </c>
      <c r="F19" s="13">
        <v>10.18</v>
      </c>
      <c r="G19" s="15">
        <v>48</v>
      </c>
      <c r="H19" s="13">
        <v>0.25</v>
      </c>
      <c r="I19" s="15">
        <v>0.03</v>
      </c>
      <c r="J19" s="15">
        <v>5.23</v>
      </c>
    </row>
    <row r="20" spans="1:10" ht="15.6">
      <c r="A20" s="10"/>
      <c r="B20" s="39" t="s">
        <v>33</v>
      </c>
      <c r="C20" s="40"/>
      <c r="D20" s="40"/>
      <c r="E20" s="22">
        <f t="shared" ref="E20:J20" si="0">SUM(E12:E19)</f>
        <v>950</v>
      </c>
      <c r="F20" s="23">
        <f t="shared" si="0"/>
        <v>97.19</v>
      </c>
      <c r="G20" s="26">
        <f t="shared" si="0"/>
        <v>902.10500000000013</v>
      </c>
      <c r="H20" s="25">
        <f t="shared" si="0"/>
        <v>29.11</v>
      </c>
      <c r="I20" s="26">
        <v>30.1</v>
      </c>
      <c r="J20" s="26">
        <f t="shared" si="0"/>
        <v>123.33000000000003</v>
      </c>
    </row>
    <row r="21" spans="1:10" ht="15.6">
      <c r="A21" s="27"/>
      <c r="B21" s="28"/>
      <c r="C21" s="29"/>
      <c r="D21" s="41"/>
      <c r="E21" s="31"/>
      <c r="F21" s="41"/>
      <c r="G21" s="31"/>
      <c r="H21" s="31"/>
      <c r="I21" s="31"/>
      <c r="J21" s="31"/>
    </row>
    <row r="22" spans="1:10" ht="16.2" thickBot="1">
      <c r="A22" s="48" t="s">
        <v>17</v>
      </c>
      <c r="B22" s="49"/>
      <c r="C22" s="42"/>
      <c r="D22" s="43"/>
      <c r="E22" s="42">
        <v>1665</v>
      </c>
      <c r="F22" s="43">
        <v>175.84</v>
      </c>
      <c r="G22" s="42">
        <v>1529.4</v>
      </c>
      <c r="H22" s="42">
        <v>51.95</v>
      </c>
      <c r="I22" s="42">
        <v>58.4</v>
      </c>
      <c r="J22" s="42">
        <v>193.5</v>
      </c>
    </row>
    <row r="23" spans="1:10" ht="15.6">
      <c r="A23" s="44"/>
      <c r="B23" s="44"/>
      <c r="C23" s="44"/>
      <c r="D23" s="44"/>
      <c r="E23" s="44"/>
      <c r="F23" s="44"/>
      <c r="G23" s="44"/>
      <c r="H23" s="44"/>
      <c r="I23" s="44"/>
      <c r="J23" s="44"/>
    </row>
  </sheetData>
  <mergeCells count="16">
    <mergeCell ref="B1:D1"/>
    <mergeCell ref="A22:B22"/>
    <mergeCell ref="C4:D4"/>
    <mergeCell ref="C5:D5"/>
    <mergeCell ref="C6:D6"/>
    <mergeCell ref="C7:D7"/>
    <mergeCell ref="C8:D8"/>
    <mergeCell ref="C9:D9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2025-01-17T07:37:10Z</dcterms:modified>
</cp:coreProperties>
</file>